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ha\rendicion de cuentas año 2023srsharug\"/>
    </mc:Choice>
  </mc:AlternateContent>
  <xr:revisionPtr revIDLastSave="0" documentId="13_ncr:1_{DCFBF419-3A7A-4351-BA13-2C5D282C30F6}" xr6:coauthVersionLast="43" xr6:coauthVersionMax="43" xr10:uidLastSave="{00000000-0000-0000-0000-000000000000}"/>
  <bookViews>
    <workbookView xWindow="-120" yWindow="-120" windowWidth="20730" windowHeight="11040" tabRatio="597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46" i="1" l="1"/>
  <c r="M146" i="1" s="1"/>
  <c r="G146" i="1"/>
  <c r="I287" i="1" l="1"/>
  <c r="G287" i="1"/>
  <c r="G289" i="1"/>
  <c r="I289" i="1" s="1"/>
  <c r="A80" i="1" l="1"/>
  <c r="A86" i="1" l="1"/>
  <c r="A84" i="1"/>
  <c r="A83" i="1"/>
  <c r="A79" i="1"/>
</calcChain>
</file>

<file path=xl/sharedStrings.xml><?xml version="1.0" encoding="utf-8"?>
<sst xmlns="http://schemas.openxmlformats.org/spreadsheetml/2006/main" count="674" uniqueCount="421">
  <si>
    <t>FORMULARIO DE RENDICIÓN DE CUENTAS</t>
  </si>
  <si>
    <t>DATOS GENERALES</t>
  </si>
  <si>
    <t>RUC:</t>
  </si>
  <si>
    <t>INSTITUCIÓN:</t>
  </si>
  <si>
    <t xml:space="preserve"> FUNCIÓN A LA QUE PERTENECE</t>
  </si>
  <si>
    <t xml:space="preserve"> SECTOR:</t>
  </si>
  <si>
    <t>NIVEL QUE RINDE CUENTAS:</t>
  </si>
  <si>
    <t>PROVINCIA:</t>
  </si>
  <si>
    <t>CANTÓN:</t>
  </si>
  <si>
    <t>PARROQUIA:</t>
  </si>
  <si>
    <t>DIRECCIÓN:</t>
  </si>
  <si>
    <t>EMAIL:</t>
  </si>
  <si>
    <t>TELÉFONO:</t>
  </si>
  <si>
    <t>PÁGINA WEB O RED SOCIAL:</t>
  </si>
  <si>
    <t>REPRESENTANTE LEGAL</t>
  </si>
  <si>
    <t>NOMBRES DEL REPRESENTANTE:</t>
  </si>
  <si>
    <t>CARGO DEL REPRESENTANTE:</t>
  </si>
  <si>
    <t>EMAIL DE NOTIFICACIÓN:</t>
  </si>
  <si>
    <t>RESPONSABLE DEL PROCESO DE RENDICIÓN DE CUENTAS</t>
  </si>
  <si>
    <t>NOMBRES DEL RESPONSABLE:</t>
  </si>
  <si>
    <t>CARGO DEL RESPONSABLE:</t>
  </si>
  <si>
    <t>FECHA DE DESIGNACIÓN:</t>
  </si>
  <si>
    <t>RESPONSABLE DEL REGISTRO DEL INFORME DE RENDICIÓN DE CUENTAS</t>
  </si>
  <si>
    <t>DATOS DEL INFORME</t>
  </si>
  <si>
    <t>PERIODO DE RENDICIÓN DE CUENTAS</t>
  </si>
  <si>
    <t>FECHA DE INICIO:</t>
  </si>
  <si>
    <t>FECHA DE FIN:</t>
  </si>
  <si>
    <t>COMPETENCIAS Y FUNCIONES</t>
  </si>
  <si>
    <t>FUNCIÓN OBJETIVO</t>
  </si>
  <si>
    <t>COBERTURA GEOGRÁFICA INSTITUCIONAL</t>
  </si>
  <si>
    <t>COBERTURA</t>
  </si>
  <si>
    <t>NÚMERO DE UNIDADES</t>
  </si>
  <si>
    <t>COBERTURA TERRITORIAL</t>
  </si>
  <si>
    <t>OBJETIVOS DEL PLAN DE DESARROLLO Y ORDENAMIENTO DE SU TERRITORIO</t>
  </si>
  <si>
    <t xml:space="preserve">REPORTE DE AVANCE RESPECTO A LOS OBJETIVOS INGRESADOS </t>
  </si>
  <si>
    <t>ELIJA LOS OBJETIVOS DEL PLAN DE DESARROLLO  Y ORDENAMIENTO TERRITORIAL</t>
  </si>
  <si>
    <t>PORCENTAJE DE AVANCE ACUMULADO DE LA GESTIÓN DEL OBJETIVO</t>
  </si>
  <si>
    <t>¿QUE NO SE AVANZÓ Y POR QUÉ?</t>
  </si>
  <si>
    <t>PLANIFICACIÓN Y EJECUCIÓN</t>
  </si>
  <si>
    <t>EJECUCIÓN PROGRAMÁTICA</t>
  </si>
  <si>
    <t>ELIJA LOS OBJETIVOS DEL PLAN DE DESARROLLO DE SU TERRITORIO</t>
  </si>
  <si>
    <t>COMPETENCIAS</t>
  </si>
  <si>
    <t>META POA</t>
  </si>
  <si>
    <t>INDICADOR DE LA META</t>
  </si>
  <si>
    <t>RESULTADOS</t>
  </si>
  <si>
    <t>DESCRIPCIÓN DE LA GESTIÓN POR META</t>
  </si>
  <si>
    <t>DESCRIPCIÓN DE CÓMO APORTA EL RESULTADO ALCANZADO AL LOGRO DEL PLAN DE DESARROLLO?</t>
  </si>
  <si>
    <t>TIPO DE COMPETENCIAS</t>
  </si>
  <si>
    <t>DESCRIPCIÓN COMPETENCIAS</t>
  </si>
  <si>
    <t>NO.META</t>
  </si>
  <si>
    <t>DESCRIPCIÓN DE LA META</t>
  </si>
  <si>
    <t>TOTALES PLANIFICADOS</t>
  </si>
  <si>
    <t>TOTALES CUMPLIDOS</t>
  </si>
  <si>
    <t>ESTADO DE OBRAS</t>
  </si>
  <si>
    <t>DESCRIPCIÓN DE OBRAS PÚBLICAS</t>
  </si>
  <si>
    <t>VALOR</t>
  </si>
  <si>
    <t>ESTADO ACTUAL</t>
  </si>
  <si>
    <t>OBSERVACIONES</t>
  </si>
  <si>
    <t>LINK AL MEDIO DE VERIFICACIÓN PUBLICADO EN LA PÁG. WEB DE LA INSTITUCIÓN</t>
  </si>
  <si>
    <t>PLAN DE TRABAJO (OFERTA ELECTORAL)</t>
  </si>
  <si>
    <t>DESCRIBA LOS OBJETIVOS/ OFERTAS DEL PLAN DE TRABAJO</t>
  </si>
  <si>
    <t>DESCRIBA LOS PROGRAMAS / PROYECTOS RELACIONADOS CON EL OBJETIVO DEL PLAN DE TRABAJO</t>
  </si>
  <si>
    <t>PORCENTAJE DE AVANCE</t>
  </si>
  <si>
    <t>DESCRIBA LOS RESULTADOS ALCANZADOS</t>
  </si>
  <si>
    <t>PRESUPUESTO INSTITUCIONAL</t>
  </si>
  <si>
    <t>EJECUCIÓN PRESUPUESTARIA:</t>
  </si>
  <si>
    <t>DESCRIPCIÓN</t>
  </si>
  <si>
    <t>PRESUPUESTO PLANIFICADO</t>
  </si>
  <si>
    <t>PRESUPUESTO EJECUTADO</t>
  </si>
  <si>
    <t>PRESUPUESTO INSTITUCIONAL:</t>
  </si>
  <si>
    <t>TOTAL DE PRESUPUESTO INSTITUCIONAL CODIFICADO</t>
  </si>
  <si>
    <t>GASTO CORRIENTE PLANIFICADO</t>
  </si>
  <si>
    <t>GASTO CORRIENTE EJECUTADO</t>
  </si>
  <si>
    <t>GASTO DE INVERSIÓN PLANIFICADO</t>
  </si>
  <si>
    <t>GASTO DE INVERSIÓN EJECUTADO</t>
  </si>
  <si>
    <t>% EJECUCIÓN PRESUPUESTARIA</t>
  </si>
  <si>
    <t>PRESUPUESTO PARTICIPATIVO:</t>
  </si>
  <si>
    <t>CUENTA CON PRESUESTO PARTICIPATIVO</t>
  </si>
  <si>
    <t>TOTAL DE PRESUPUESTO DE LA INSTITUCIÓN</t>
  </si>
  <si>
    <t>PRESUPUESTO TOTAL ASIGNADO AL PRESUPUESTO ASIGNADO PARA PRESUPUESTOS PARTICIPATIVOS</t>
  </si>
  <si>
    <t>MEDIOS DE VERIFICACIÓN(ACTO NORMATIVO DEL PRESUPUESTO PARTICIPATIVO)</t>
  </si>
  <si>
    <t>FASES DEL PRESUPUESTO PARTICIPATIVO</t>
  </si>
  <si>
    <t>CON QUÉ ACTOR SE REAIZÓ</t>
  </si>
  <si>
    <t>SE DISCUTIÓ DESDE:(SE REFIERE A LA ORGANIZACIÓN TERRITORIAL CON LA POBLACIÓN)</t>
  </si>
  <si>
    <t>PARA LA ELABORACIÓN DE LOS PROGRAMAS, SUBPROGRAMAS Y PROYECTOS SE INCORPORÓ LA PRIORIZACIÓN DE LA INVERSIÓN QUE REALIZÓ LA POBLACIÓN DEL TERRITORIO</t>
  </si>
  <si>
    <t>LINK AL MEDIO DE VERIFICACIÓN</t>
  </si>
  <si>
    <t>EL ANTEPROYECTO DEL PRESUPUESTO PARTCIPATIVO SE DIO A CONOCER A LA CIUDADANÍA DEL 20 AL 30 DE OCTUBRE</t>
  </si>
  <si>
    <t>CON QUÉ ACTOR SE REALIZÓ</t>
  </si>
  <si>
    <t>“¿HASTA QUE FECHA SE PRESENTÓ EL ANTEPROYECTO DEL PRESUPUESTO PARTICIPATIVO AL LEGISLATIVO DEL GAD?:</t>
  </si>
  <si>
    <t>UNA VEZ QUE EL LEGISLATIVO APROBÓ EL ANTEPROYECTO DEL PRESUPUESTO PARTICIPATIVO SE DIÓ A CONOCER A LA CIUDADANÍA</t>
  </si>
  <si>
    <t>A TRAVÉS DE QUÉ MEDIO</t>
  </si>
  <si>
    <t>DETALLE DEL PRESUPUESTO PARTICIPATIVO</t>
  </si>
  <si>
    <t>DESCRIBA LOS PROGRAMAS Y PROYECTOS GENERADOS A PARTIR DE LA PRIORIZACIÓN PARTICIPATIVA DE LA INVERSIÓN</t>
  </si>
  <si>
    <t>MONTO PLANIFICADO</t>
  </si>
  <si>
    <t>MONTO EJECUTADO</t>
  </si>
  <si>
    <t>% DE AVANCE DE LA IMPLEMENTACIÓN DEL PROGRAMA/PROYECTO</t>
  </si>
  <si>
    <t>POLÍTICAS PARA LA IGUALDAD:</t>
  </si>
  <si>
    <t>IMPLEMENTACIÓN DE POLÍTICAS PÚBLICAS GRUPOS DE ATENCIÓN PRIORITARIA: PRESUPUESTO</t>
  </si>
  <si>
    <t>SE ASIGNÓ UN PORCENTAJE DE LOS INGRESOS NO TRIBUTAIOS DEL GAD A LOS GRUPOS DE ATENCIÓN PRIORITARIA </t>
  </si>
  <si>
    <t>INDIQUE EL % DEL PRESUPUESTO TOTAL</t>
  </si>
  <si>
    <t>IDENTIFIQUE A QUE GRUPO DE ATENCIÓN PRIORITARIA</t>
  </si>
  <si>
    <t>QUE PORCENTAJE SE ASIGNÓ A LOS DISTINTOS GRUPOS</t>
  </si>
  <si>
    <t>IMPLEMENTACIÓN DE POLÍTICAS PÚBLICAS PARA LA IGUALDAD:</t>
  </si>
  <si>
    <t>IMPLEMENTACIÓN DE POLÍTICAS PÚBLICAS PARA LA IGUALDAD</t>
  </si>
  <si>
    <t>PONGA SI O NO</t>
  </si>
  <si>
    <t>DESCRIBA LA POLÍTICA IMPLEMENTADA</t>
  </si>
  <si>
    <t>DETALLE PRINCIPALES RESULTADOS OBTENIDOS</t>
  </si>
  <si>
    <t>EXPLIQUE CÓMO APORTA EL RESULTADO AL CUMPLIMIENTO DE LAS AGENDAS DE IGUALDAD</t>
  </si>
  <si>
    <t>IMPLEMENTACIÓN DE POLÍTICAS PÚBLICAS INTERCULTURALES</t>
  </si>
  <si>
    <t>IMPLEMENTACIÓN DE POLÍTICAS PÚBLICAS GENERACIONALES</t>
  </si>
  <si>
    <t>IMPLEMENTACIÓN DE POLÍTICAS PÚBLICAS DE DISCAPACIDADES</t>
  </si>
  <si>
    <t>IMPLEMENTACIÓN DE POLÍTICAS PÚBLICAS DE GÉNERO</t>
  </si>
  <si>
    <t>IMPLEMENTACIÓN DE POLÍTICAS PÚBLICAS DE MOVILIDAD HUMANA</t>
  </si>
  <si>
    <t>PARTICIPACIÓN CIUDADANA</t>
  </si>
  <si>
    <t>SISTEMA DE PARTICIPACIÓN CIUDADANA Art. 304 </t>
  </si>
  <si>
    <t>LINK AL MEDIO DE COMUNICACIÓN</t>
  </si>
  <si>
    <t>¿ESTÁ NORMADO EL SISTEMA DE PARTICIPACIÓN POR MEDIO DE UNA ORDENANZA/RESOLUCIÓN?</t>
  </si>
  <si>
    <t>¿PARTICIPÓ LA CIUDADANÍA EN LA ELABORACIÓN DE ESTA ORDENAZA/RESOLUCIÓN?</t>
  </si>
  <si>
    <t>¿LA ORDENANZA/RESOLUCIÓN FUE DIFUNDIDA Y SOCIALIZADA A LA CIUDADANÍA?</t>
  </si>
  <si>
    <t>¿LA ORDENANZA/RESOLUCIÓN TIENE REGLAMENTOS QUE NORMAN LOS PROCEDIMIENTOS REFERIDOS EN LA MISMA?</t>
  </si>
  <si>
    <t>¿CUÁLES SON ESOS REGLAMENTOS?</t>
  </si>
  <si>
    <t>¿SE IMPLEMENTÓ EN ESTE PERIODO EL SISTEMA DE PARTICIPACIÓN DE ACUERDO A LA ORDENANZA/RESOLUCIÓN Y REGLAMENTO?</t>
  </si>
  <si>
    <t>MECANISMOS DE PARTICIPACIÓN CIUDADANA:</t>
  </si>
  <si>
    <t>MECANISMOS DE PARTICIPACIÓN CIUDADANA</t>
  </si>
  <si>
    <t>NÚMERO DE MECANISMOS IMPLEMENTADOS EN EL AÑO</t>
  </si>
  <si>
    <t>LINK AL MEDIO DE VERIFICACIÓN PUBLICADO EN LA PAG. WEB DE LA INSTITUCIÓN</t>
  </si>
  <si>
    <t>INSTANCIA DE PARTICIPACIÓN</t>
  </si>
  <si>
    <t>AUDIENCIA PÚBLICA</t>
  </si>
  <si>
    <t>CABILDO POPULAR</t>
  </si>
  <si>
    <t>LINK DE ACCESO AL MEDIO DE VERIFICACIÓN</t>
  </si>
  <si>
    <t>CONSEJO DE PLANIFICACIÓN LOCAL</t>
  </si>
  <si>
    <t>SILLA VACÍA</t>
  </si>
  <si>
    <t>CONSEJOS CONSULTIVOS</t>
  </si>
  <si>
    <t>OTROS</t>
  </si>
  <si>
    <t>ASAMBLEA CIUDADANA</t>
  </si>
  <si>
    <t>MECANISMOS - ESPACIOS DE PARTICIPACIÓN</t>
  </si>
  <si>
    <t>EXISTE UNA ASAMBLEA CIUDADANA EN SU TERRITORIO</t>
  </si>
  <si>
    <t>¿EN QUÉ FASES DE LA PLANIFICACIÓN PARTICIPARON LAS ASAMBLEAS CIUDADANAS Y CÓMO?</t>
  </si>
  <si>
    <t>QUE ACTORES PARTICIPARON</t>
  </si>
  <si>
    <t>DESCRIBA LOS LOGROS ALCANZADOS EN EL AÑO</t>
  </si>
  <si>
    <t>ASAMBLEA CIUDADANA LOCAL(DEFINICIÓN EXTRAIDA DE LA LOPC, ART. 65)</t>
  </si>
  <si>
    <t>NOMBRE</t>
  </si>
  <si>
    <t>EMAIL</t>
  </si>
  <si>
    <t>TELEFONO</t>
  </si>
  <si>
    <t>MECANISMOS DE CONTROL SOCIAL:</t>
  </si>
  <si>
    <t>MECANISMOS DE CONTROL SOCIAL GENERADOS POR LA COMUNIDAD</t>
  </si>
  <si>
    <t>NÚMERO DE MECANISMOS</t>
  </si>
  <si>
    <t>VEEDURÍAS CIUDADANAS</t>
  </si>
  <si>
    <t>OBSERVATORIOS CIUDADANOS</t>
  </si>
  <si>
    <t>DEFENSORÍAS COMUNITARIAS</t>
  </si>
  <si>
    <t>COMITÉS DE USUARIOS DE SERVICIOS</t>
  </si>
  <si>
    <t>PROCESO DE RENDICIÓN DE CUENTAS:</t>
  </si>
  <si>
    <t>FASE 1</t>
  </si>
  <si>
    <t>PASOS DEL PROCESO DE RENDICIÓN DE CUENTAS</t>
  </si>
  <si>
    <t>DESCRIBA LA EJECUCIÓN DE LOS PASOS</t>
  </si>
  <si>
    <t>1. LA CIUDADANÍA / ASAMBLEA LOCAL CIUDADANA PRESENTÓ LA LISTA DE TEMAS SOBRE LOS QUE DESEA SER INFORMADA</t>
  </si>
  <si>
    <t>2. LA INSTANCIA DE PARTICIPACIÓN DEL TERRITORIO Y LA ENTIDAD CREARON EL EQUIPO TÉCNICO MIXTO Y PARITARIO (CIUDADANOS Y AUTORIDADES/TÉCNICOS) QUE SE ENCARGARÁ DE ORGANIZAR Y FACILITAR EL PROCESO</t>
  </si>
  <si>
    <t>3. EL EQUIPO TÉCNICO MIXTO Y PARITARIO (CIUDADANOS Y AUTORIDADES/TÉCNICOS) CONFORMARON 2 SUBCOMISIONES PARA LA IMPLEMENTACIÓN DEL PROCESO: UNA LIDERADA POR LA ENTIDAD Y UNA LIDERADA POR LA CIUDADANÍA / ASAMBLEA CIUDADANA.</t>
  </si>
  <si>
    <t>FASE 2</t>
  </si>
  <si>
    <t>1. LA COMISIÓN LIDERADA POR LA ENTIDAD REALIZÓ LA EVALUACIÓN DE LA GESTIÓN INSTITUCIONAL.</t>
  </si>
  <si>
    <t>2. LA COMISIÓN LIDERADA POR LA ENTIDAD REDACTÓ EL INFORME PARA LA CIUDADANÍA, EN EL CUAL RESPONDIÓ LAS DEMANDAS DE LA CIUDADANÍA Y MOSTRÓ AVANCES PARA DISMINUIR BRECHAS DE DESIGUALDAD Y OTRAS DIRIGIDAS A GRUPOS DE ATENCIÓN PRIORITARIA</t>
  </si>
  <si>
    <t>5. LA ENTIDAD ENVIÓ EL INFORME DE RENDICIÓN DE CUENTAS INSTITUCIONAL A LA INSTANCIA DE PARTICIPACIÓN Y A LA ASAMBLEA CIUDADANA.</t>
  </si>
  <si>
    <t>FASE 3</t>
  </si>
  <si>
    <t>1. LA ENTIDAD DIFUNDIÓ EL INFORME DE RENDICIÓN DE CUENTAS A TRAVÉS DE QUÉ MEDIOS</t>
  </si>
  <si>
    <t>2. LA ENTIDAD INVITÓ A LA DELIBERACIÓN PÚBLICA Y EVALUACIÓN CIUDADANA DEL INFORME DE RENDICIÓN DE CUENTAS A LOS ACTORES SOCIALES DEL MAPEO DE ACTORES QUE ENTREGÓ LA ASAMBLEA CIUDADANA DELIBERACIÓN PÚBLICA Y EVALUACIÓN CIUDADANA DEL INFORME DE RENDICIÓN DE CUENTAS A LOS ACTORES SOCIALES DEL MAPEO DE ACTORES QUE ENTREGÓ LA ASAMBLEA CIUDADANA</t>
  </si>
  <si>
    <t>3. LA DELIBERACIÓN PÚBLICA Y EVALUACIÓN CIUDADANA DEL INFORME INSTITUCIONAL SE REALIZÓ DE FORMA PRESENCIAL REALIZÓ DE FORMA PRESENCIAL Y, ADICIONALMENTE, SE RETRANSMITIÓ EN VIVO, A TRAVÉS  DE PLATAFORMAS INTERACTIVAS</t>
  </si>
  <si>
    <t>4. LA ASAMBLEA CIUDADANA / CIUDADANÍA CONTÓ CON UN TIEMPO DE EXPOSICIÓN EN LA AGENDA DE LA DELIBERACIÓN PÚBLICA Y EVALUACIÓN CIUDADANA DEL INFORME DE RENDICIÓN DE CUENTAS DE LA ENTIDAD</t>
  </si>
  <si>
    <t>5. UNA VEZ QUE LA ASAMBLEA CIUDADANA / CIUDADANÍA PRESENTÓ SUS OPINIONES, LA MÁXIMA AUTORIDAD DE LA ENTIDAD EXPUSO SU INFORME DE RENDICIÓN DE CUENTAS</t>
  </si>
  <si>
    <t>6. EN LA DELIBERACIÓN PÚBLICA DE RENDICIÓN DE CUENTAS, LA MÁXIMA AUTORIDAD DE LA ENTIDAD RESPONDIÓ LAS DEMANDAS CIUDADANAS</t>
  </si>
  <si>
    <t>7. EN LA DELIBERACIÓN PÚBLICA DE RENDICIÓN DE CUENTAS SE REALIZARON MESAS DE TRABAJO O COMISIONES PARA QUE LOS CIUDADANOS Y CIUDADANAS DEBATAN Y ELABOREN LAS RECOMENDACIONES PARA MEJORAR LA GESTIÓN DE LA ENTIDAD</t>
  </si>
  <si>
    <t>8. LA COMISIÓN LIDERADA POR LA CIUDADANÍA - RECOGIÓ LAS SUGERENCIAS CIUDADANAS DE CADA MESA QUE SE PRESENTARON EN PLENARIA</t>
  </si>
  <si>
    <t>9. LOS REPRESENTANTES CIUDADANOS / ASAMBLEA CIUDADANA FIRMARON EL ACTA EN LA QUE SE RECOGIÓ LAS SUGERENCIAS CIUDADANAS QUE SE PRESENTARON EN LA PLENARIA</t>
  </si>
  <si>
    <t>FASE 4</t>
  </si>
  <si>
    <t>1. LA ENTIDAD ELABORÓ UN PLAN DE TRABAJO PARA INCORPORAR SUGERENCIAS CIUDADANAS EN SU GESTIÓN</t>
  </si>
  <si>
    <t>2. LA ENTIDAD ENTREGÓ EL PLAN DE TRABAJO A LA ASAMBLEA CIUDADANA AL CONSEJODE PLANIFICACIÓN Y LA INSTANCIA DE PARTICIPACIÓN PARA SU MONITOREO</t>
  </si>
  <si>
    <t>DATOS DE LA DELIBERACIÓN PÚBLICA Y EVALUACIÓN CIUDADANA DE RENDICIÓN DE CUENTAS:</t>
  </si>
  <si>
    <t>Fecha en que se realizó la deliberación pública y evaluación ciudadana de rendición de cuentas:</t>
  </si>
  <si>
    <t>N° DE USUARIOS</t>
  </si>
  <si>
    <t>GÉNERO</t>
  </si>
  <si>
    <t>NACIONALIDADES O PUEBLOS</t>
  </si>
  <si>
    <t>MASCULINO</t>
  </si>
  <si>
    <t>FEMENINO</t>
  </si>
  <si>
    <t>GLBTI</t>
  </si>
  <si>
    <t>MONTUBIO</t>
  </si>
  <si>
    <t>MESTIZO</t>
  </si>
  <si>
    <t>CHOLO</t>
  </si>
  <si>
    <t>INDIGENA</t>
  </si>
  <si>
    <t>AFROECUATORIANO</t>
  </si>
  <si>
    <t>DESCRIBA LAS SUGERENCIAS CIUDADANAS PLANTEADAS A LA GESTIÓN DEL GAD EN LA DELIBERACIÓN PÚBLICA Y EVALUACIÓN CIUDADANA:</t>
  </si>
  <si>
    <t>DEMANDAS PLANTEADAS POR LA ASAMBLEA CIUDADANA / CIUDADANÍA</t>
  </si>
  <si>
    <t>SE TRANSFORMÓ EN COMPROMISO EN LA DELIBERACIÓN PÚBLICA DE RENDICIÓN DE CUENTAS?</t>
  </si>
  <si>
    <t>LINK AL MEDIO DE VERIFICACIÓN(Acta de la deliberación pública firmada por los delegados de la Asamblea/Ciudadanía)</t>
  </si>
  <si>
    <t>CUMPLIMIENTO DEL PLAN DE TRABAJO DE LA RENDICIÓN DE CUENTAS DEL AÑO ANTERIOR EN LA GESTIÓN INSTITUCIONAL</t>
  </si>
  <si>
    <t>SUGERENCIA DE LA COMUNIDAD</t>
  </si>
  <si>
    <t>RESULTADOS DE LA IMPLEMENTACIÓN DE LA SUGERENCIA CIUDADANA</t>
  </si>
  <si>
    <t>PORCENTAJE DE AVANCE DE LA IMPLEMENTACIÓN</t>
  </si>
  <si>
    <t>LINK AL MEDIO DE VERIFICACIÓN (Acta de la deliberación pública firmada por los delegados de la Asamblea / ciudadanía)</t>
  </si>
  <si>
    <t>DIFUSIÓN Y COMUNICACIÓN DE LA GESTIÓN INSTITUCIONAL:</t>
  </si>
  <si>
    <t>MEDIOS DE VERIFICACIÓN</t>
  </si>
  <si>
    <t>No. DE MEDIOS</t>
  </si>
  <si>
    <t>PORCENTAJE DEL PPTO. DEL PAUTAJE QUE SE DESTINO A MEDIOS LOCALES Y REGIONALES</t>
  </si>
  <si>
    <t>PORCENTAJE DEL PPTO. DEL PAUTAJE QUE SE DESTINÓ A MEDIOS NACIONAL</t>
  </si>
  <si>
    <t>PORCENTAJE DEL PPTO DEL PAUTAJE QUE SE DESTINO A MEDIOS INTERNACIONALES</t>
  </si>
  <si>
    <t>NOMBRE DE MEDIO</t>
  </si>
  <si>
    <t>MONTO</t>
  </si>
  <si>
    <t>MINUTOS</t>
  </si>
  <si>
    <t>Radio</t>
  </si>
  <si>
    <t>Prensa</t>
  </si>
  <si>
    <t>Televisión</t>
  </si>
  <si>
    <t>Medios digitales</t>
  </si>
  <si>
    <t>TRANSPARENCIA Y ACCESO A LA INFORMACIÓN DE LA GESTIÓN INSTITUCIONAL Y DE SU RENDICIÓN DE CUENTAS:</t>
  </si>
  <si>
    <t>MECANISMOS ADOPTADOS</t>
  </si>
  <si>
    <t>PUBLICACIÓN EN LA PÁG. WEB DE LOS CONTENIDOS ESTABLECIDOS EN EL ART. 7 DE LA LOTAIP</t>
  </si>
  <si>
    <t>PUBLICACIÓN EN LA PÁG. WEB DEL INFORME DE RENDICIÓN DE CUENTAS Y SUS MEDIOS DE VERIFICACIÓN ESTABLECIDOS EN EL LITERAL M, DEL ART. 7 DE LA LOTAIP</t>
  </si>
  <si>
    <t>PROCESOS DE CONTRATACIÓN Y COMPRAS PÚBLICAS DE BIENES Y SERVICIOS:</t>
  </si>
  <si>
    <t>Número Total Adjudicados</t>
  </si>
  <si>
    <t>Valor Total Adjudicados</t>
  </si>
  <si>
    <t>Número Total Finalizados</t>
  </si>
  <si>
    <t>Valor Total Finalizados</t>
  </si>
  <si>
    <t>ENAJENACIÓN, DONACIONES Y EXPROPIACIONES DE BIENES:</t>
  </si>
  <si>
    <t>TIPO</t>
  </si>
  <si>
    <t>BIEN</t>
  </si>
  <si>
    <t>VALOR TOTAL</t>
  </si>
  <si>
    <t>DONACIONES REALIZADAS</t>
  </si>
  <si>
    <t>INCORPORACIÓN DE RECOMENDACIONES Y DICTÁMENES POR PARTE DE LAS ENTIDADES DE LA FUNCIÓN DE TRANSPARENCIA Y CONTROL SOCIAL Y LA PROCURADURÍA GENERAL DEL ESTADO</t>
  </si>
  <si>
    <t>ENTIDAD QUE RECOMIENDA</t>
  </si>
  <si>
    <t>N0. DE INFORME DE LA ENTIDAD QUE RECOMIENDA</t>
  </si>
  <si>
    <t>NO. DE INFORME DE CUMPLIMIENTO</t>
  </si>
  <si>
    <t>% DE CUMPLIMIENTO DE LAS RECOMENDACION ES</t>
  </si>
  <si>
    <t>CONTRALORÍA GENERAL DEL ESTADO.</t>
  </si>
  <si>
    <t>SUPERINTENDENCIA DE BANCOS Y SEGUROS.</t>
  </si>
  <si>
    <t>SUPERINTENDENCIA DE COMPAÑIAS Y VALORES.</t>
  </si>
  <si>
    <t>SUPERINTENDENCIA DE COMUNICACIONES.</t>
  </si>
  <si>
    <t>DEFENSORÍA DEL PUEBLO.</t>
  </si>
  <si>
    <t>CONSEJO DE PARTICIPACIÓN CIUDADANA Y CONTROL SOCIAL.</t>
  </si>
  <si>
    <t>SUPERINTENDENCIA DE ECONOMÍA POPULAR Y SOLIDARIA.</t>
  </si>
  <si>
    <t>SUPERINTENDENCIA DE CONTROL DEL PODER DE MERCADO.</t>
  </si>
  <si>
    <t>CONSEJO DE REGULACIÓN Y DESARROLLO DE LA INFORMACIÓN Y COMUNICACIÓN.</t>
  </si>
  <si>
    <t>PROCURADURÍA GENERAL DEL ESTADO.</t>
  </si>
  <si>
    <t>CONSEJO DE ASEGURAMIENTO DE LA CALIDAD DE LA EDUCACIÓN SUPERIOR</t>
  </si>
  <si>
    <t xml:space="preserve"> DESCRIBA EL OBJETIVO DEL PLAN DE DESARROLLO
TERRITORIAL</t>
  </si>
  <si>
    <t>NOMBRE DE LA INSTITUCIÓN/ENTIDAD</t>
  </si>
  <si>
    <t>COBERTURA GEOGRÁFICA(DE LA INSTITUCIÓN/ ENTIDAD UDAF Y DE CADA UNA DE SUS EOD)</t>
  </si>
  <si>
    <t>MECANISMOS</t>
  </si>
  <si>
    <t>SÓLO SI CONTESTÓ SI INGRESE
LOS DATOS DEL
REPRESENTANTEMECANISMOS DE
PARTICIPACIÓN CIUDADANA</t>
  </si>
  <si>
    <t xml:space="preserve">PLANIFICÓ LA GESTIÓN DEL TERRITORIO CON LA PARTICIPACIÓN DE LA ASAMBLEA CIUDADANA
CIUDADANAS </t>
  </si>
  <si>
    <t>3. LA COMISIÓN LIDERADA POR LA ENTIDAD LLENÓ EL FORMULARIO DE INFORME DE RENDICIÓN DE CUENTAS ESTABLECIDO POR EL CPCCS</t>
  </si>
  <si>
    <t>4. TANTO EL FORMULARIO DE RENDICIÓN DE CUENTAS PARA EL CPCCS, COMO EL INFORME DE RENDICIÓN DE CUENTAS PARA LA CIUDADANÍA FUERON APROBADOS POR LA MÁXIMA AUTORIDAD DE LA ENTIDAD</t>
  </si>
  <si>
    <t xml:space="preserve">TIPO </t>
  </si>
  <si>
    <t>PARTICIPANTES EN EL EVENTO DE RENDICIÓN DE CUENTAS</t>
  </si>
  <si>
    <t>TIPO DE EJECUCIÓN</t>
  </si>
  <si>
    <t>TIPO DE CONTRATACIÓN</t>
  </si>
  <si>
    <t>CATÁLOGO ELECTRÓNICO,</t>
  </si>
  <si>
    <t>COTIZACIÓN,</t>
  </si>
  <si>
    <t>ÍNFIMA CUANTÍA,</t>
  </si>
  <si>
    <t>MENOR CUANTÍA ,</t>
  </si>
  <si>
    <t>PUBLICACIÓN,</t>
  </si>
  <si>
    <t>RÉGIMEN ESPECIAL</t>
  </si>
  <si>
    <t>(Todos los procesos),</t>
  </si>
  <si>
    <t>SUBASTA INVERSA ELECTRÓNICA</t>
  </si>
  <si>
    <t>NO SE REALIZARON CONTRATACIONES</t>
  </si>
  <si>
    <t>ENAJENACIÓN</t>
  </si>
  <si>
    <t>EXPROPIACIONES</t>
  </si>
  <si>
    <t>DONACIONES RECIBIDAS</t>
  </si>
  <si>
    <t>NINGUNA</t>
  </si>
  <si>
    <t>SE REALIZÓ LA DEFINICIÓN PARTICIPATIVA DE PRIORIDADES DE INVERSIÓN DEL AÑO SIGUIENTE:</t>
  </si>
  <si>
    <t>MARQUE TODAS LAS POSIBLES:
-ASAMBLEA CIUDADANA
-  INSTANCIA DE PARTICIPACIÓN CIUDADANA
-  ASAMBLEA DEL SISTEMA DE PARTICIPACIÓN</t>
  </si>
  <si>
    <t>ANTEPROYECTO DEL PRESUPUESTO PARTICIPATIVO</t>
  </si>
  <si>
    <t>1-25</t>
  </si>
  <si>
    <t>26-50</t>
  </si>
  <si>
    <t>51-75</t>
  </si>
  <si>
    <t>76-100</t>
  </si>
  <si>
    <t>¿CUENTA CON UN SISTEMA DE PARTICIPACIÓN CIUDADANA EN FUNCIONAMIENTO SEGÚN EL ART. 304 DEL COOTAD EN FUNCIONAMIENTO?</t>
  </si>
  <si>
    <t>NO SE RECIBIERON RECOMENDACIONES</t>
  </si>
  <si>
    <t>0160032710001</t>
  </si>
  <si>
    <t>Publico</t>
  </si>
  <si>
    <t>Parroquial</t>
  </si>
  <si>
    <t>Azuay</t>
  </si>
  <si>
    <t xml:space="preserve">Presidente </t>
  </si>
  <si>
    <t>Secretaría Tesorera</t>
  </si>
  <si>
    <t>NO APLICA</t>
  </si>
  <si>
    <t>Garantizar la protección de los sectores vulnerables y el fortalecimiento organizacional en los recintos y comunas a través de programas de orientados a la equidad, inclusión, cohesión social y rescate del patrimonio intangible de la parroquia.</t>
  </si>
  <si>
    <t>Garantizar una movilidad y conectividad eficiente y segura con énfasis en el sector productivo de la parroquia.</t>
  </si>
  <si>
    <t xml:space="preserve">Fortalecer la capacidad de gestión político administrativa del GAD parroquial de Chumblin para el ejercicio de sus competencias exclusivas y delegadas </t>
  </si>
  <si>
    <t>EXCLUSIVAS</t>
  </si>
  <si>
    <t>Asesorar, formar y capacitar anualmente a un 4% del recurso humano de la parroquia hasta el año 2023</t>
  </si>
  <si>
    <t>Ampliar en un 50% el número de beneficiarios perteneciente a los   grupos vulnerables hasta el año 2023</t>
  </si>
  <si>
    <t>Incrementar al menos a 4 eventos que permitan el rescate de la cultura y tradiciones de la parroquia de manera anual hasta el año 2023.</t>
  </si>
  <si>
    <t xml:space="preserve">Incrementar de 1 a 3 proyectos para realizar actividades deportivas, recreativas y saludables hasta el 2023 </t>
  </si>
  <si>
    <t>Mejorar los equipamientos comunitarios del centro parroquial y del 100% de las comunidades hasta el 2023</t>
  </si>
  <si>
    <t>Mantener en optimas condiciones al menos el  25% de las vías en lastre hasta el 2023</t>
  </si>
  <si>
    <t>Mejorar en un 10% la cobertura de alumbrado público hasta el 2023</t>
  </si>
  <si>
    <t>Mantener una coordinación
interinstitucional al menos el 50% de los
organismos públicos y privados que
intervienen en La parroquia Chumblin hasta 2023.</t>
  </si>
  <si>
    <t>Capacitar al 100% de los funcionarios/as del GAD parroquial de chumblin, en funcion de las necesidades identificadas, hasta 2023</t>
  </si>
  <si>
    <t>PORCENTAJE DE RECURSO HUMANO DE LA PARROQUIA ASESORADA, FORMADA Y CAPACITADA</t>
  </si>
  <si>
    <t>PORCENTAJE DE BENEFICIARIOS PERTENECIENTES A LOS GRUPOS VULNERABLES ATENDIDOS</t>
  </si>
  <si>
    <t xml:space="preserve">NUMERO DE ACTIVIDADES DEPORTIVAS, RECREATIVAS Y SALUDABLES  INCREMENTADAS </t>
  </si>
  <si>
    <t xml:space="preserve">NUMERO DE EVENTOS DEL RESCATE CULTURAL REALIZADOS </t>
  </si>
  <si>
    <t xml:space="preserve">PORCENTAJE DE EQUIPAMIENTOS COMUNITARIOS MEJORADOS </t>
  </si>
  <si>
    <t xml:space="preserve">PORCENTAJE DE VIAS EN LASTRE MANTENIDAS </t>
  </si>
  <si>
    <t>PORCENTAJE DE ILUMINACIÓN DE ALUMBRADO PUBLICO  EN OPTIMAS CONDICIONES</t>
  </si>
  <si>
    <t>PORCENTAJE DE COODINACION INTERINSTITUCIONAL QUE INTERVIENEN EN LA PARROQUIA.</t>
  </si>
  <si>
    <t xml:space="preserve">PORCENTAJE DE FUNCIONARIOS CAPACITADOS </t>
  </si>
  <si>
    <t>D) INCENTIVAR EL DESARROLLO DE ACTIVIDADES PRODUCTIVAS COMUNITARIAS LA PRESERVACIÓN DE LA BIODIVERSIDAD Y LA PROTECCIÓN DEL AMBIENTE;</t>
  </si>
  <si>
    <t>B) PLANIFICAR, CONSTRUIR Y MANTENER LA INFRAESTRUCTURA FÍSICA, LOS EQUIPAMIENTOS Y LOS ESPACIOS PÚBLICOS DE LA PARROQUIA, CONTENIDOS EN LOS PLANES DE DESARROLLO E INCLUIDOS EN LOS PRESUPUESTOS PARTICIPATIVOS ANUALES;</t>
  </si>
  <si>
    <t>C) PLANIFICAR Y MANTENER, EN COORDINACIÓN CON LOS GOBIERNOS PROVINCIALES, LA VIALIDAD PARROQUIAL RURAL;</t>
  </si>
  <si>
    <t xml:space="preserve">BUENO </t>
  </si>
  <si>
    <t>REGULAR</t>
  </si>
  <si>
    <t>SI</t>
  </si>
  <si>
    <t>NO</t>
  </si>
  <si>
    <t xml:space="preserve">NO </t>
  </si>
  <si>
    <t>El ejecutivo y legislativo del GAD Parroquial se reune con los miembros de participacion ciudadana</t>
  </si>
  <si>
    <t>El equipo tecnico recibio las consultas por parte de la ciudadania</t>
  </si>
  <si>
    <t xml:space="preserve">NO EXISTIERON </t>
  </si>
  <si>
    <t xml:space="preserve">SI </t>
  </si>
  <si>
    <t>FERIA INCLUSIVA</t>
  </si>
  <si>
    <t>No aplica</t>
  </si>
  <si>
    <t>Realizar un programa de sensibilización y educación ambiental a la ciudadanía.</t>
  </si>
  <si>
    <t xml:space="preserve">
 - COMPETENCIAS EXCLUSIVAS</t>
  </si>
  <si>
    <t xml:space="preserve">PROYECTO </t>
  </si>
  <si>
    <t>PROGRAMA</t>
  </si>
  <si>
    <t xml:space="preserve">
A) PLANIFICAR JUNTO CON OTRAS INSTITUCIONES DEL SECTOR PÚBLICO Y ACTORES DE LA SOCIEDAD EL DESARROLLO PARROQUIAL Y SU CORRESPONDIENTE ORDENAMIENTO TERRITORIAL, EN COORDINACIÓN CON EL GOBIERNO CANTONAL Y PROVINCIAL EN EL MARCO DE LA INTERCULTURALIDAD Y PLURINACIONALIDAD Y EL RESPETO A LA DIVERSIDAD</t>
  </si>
  <si>
    <t xml:space="preserve">  Niñas, niños y adolecentes </t>
  </si>
  <si>
    <t>XXX  de mayo de 2024</t>
  </si>
  <si>
    <t xml:space="preserve">
GOBIERNO AUTÓNOMO DESCENTRALIZADO PARROQUIAL DE SAN RAFAEL DE SHARUG</t>
  </si>
  <si>
    <t>Pucará</t>
  </si>
  <si>
    <t>SAN RAFAEL DE SHARUG</t>
  </si>
  <si>
    <t>29 DE SEPTIEMBRE Y 08 DE DICIEMBRE</t>
  </si>
  <si>
    <t>juntaparroquialsanrafaeldezharug@yahoo.com</t>
  </si>
  <si>
    <t>https://sanrafaeldesharug.gob.ec/azuay/</t>
  </si>
  <si>
    <t>Kevin Alexander Mendieta Berrezueta</t>
  </si>
  <si>
    <t>kmendieta066@gmail.com</t>
  </si>
  <si>
    <t>Presidente del GAD Parroquial</t>
  </si>
  <si>
    <t>02 de mayo de 2024</t>
  </si>
  <si>
    <t>Mayra Elizabeth Pesantez Reyes</t>
  </si>
  <si>
    <t>Competencias exclusivas son aquellas cuya titularidad corresponde a un solo nivel de gobierno.</t>
  </si>
  <si>
    <t>Promover en los asentamientos humanos de la parroquia bienestar,  buena calidad de servicios y el derecho a contar con espacios adecuados para una vida sana, equilibrada participativa  y solidaria.</t>
  </si>
  <si>
    <t>Incentivar el desarrollo de actividades productivas que mejoren los ingresos de la población así como la seguridad alimentaria y el encadenamiento productivo en la parroquia, en coordinación con otros niveles de gobierno.</t>
  </si>
  <si>
    <t xml:space="preserve">Impulsar el  ejercicio de los derechos  humanos,  reconociendo la diversidad social y reduciendo  las  inequidades de  tipo social,  intercultural,  intergeneracional y de  género en el  territorio </t>
  </si>
  <si>
    <t>Promover la  democracia y participación activa de la población, mediante un GAD responsable y efectivo de  la  gestión  en la parroquia de San  Rafael de  Sharug.</t>
  </si>
  <si>
    <t>Impulsar el manejo adecuado de los recursos naturales de la parroquia mediante el establecimiento de prácticas de conservación y técnicas que mejoren los procesos productivos agropecuarios</t>
  </si>
  <si>
    <t>Impulsar una campaña de siembra de 50 mil especies forestales</t>
  </si>
  <si>
    <t>Gestionar los estudios para la instalación de la red de alcantarillado y la dotación de biodigestores en los sectores más contaminados o de mayor densidad poblacional</t>
  </si>
  <si>
    <t>Establecer el centro de procesamiento de bioinsumos parroquial</t>
  </si>
  <si>
    <t>Impulsar una Política Publica para que en la Parroquia se recicle</t>
  </si>
  <si>
    <t>Fortalecer el trabajo mancomunado de recolección de basura en toda la parroquia, instalando colectores de basura en puntos estratégicos</t>
  </si>
  <si>
    <t>Mejorar la calidad de agua potable y la implementación de capacitaciones a operadores del sistema en coordinación con las Juntas de Agua y el Municipio</t>
  </si>
  <si>
    <t>Incrementar los niveles de producción, así́ como la generación de valor agregado a los productos y servicios de la Parroquia.
Potenciar y desarrollar la actividad agro ganadera, artesanal y turística de la parroquia.</t>
  </si>
  <si>
    <t>Incrementar los niveles de producción, así́ como la generación de valor agregado a los productos y servicios de la Parroquia.
Potenciar y desarrollar la actividad agro ganadera, artesanal y turística de la parroquia</t>
  </si>
  <si>
    <t>Coordinar acciones para fomentar el turismo comunitario y generar economía en la zona</t>
  </si>
  <si>
    <t>Generar y fortalecer los conocimientos</t>
  </si>
  <si>
    <t>Fomentar la agricultura y ganadería mediante proyectos para mejoramiento de semillas</t>
  </si>
  <si>
    <t>Mejorar y dar mantenimiento a las vías de acceso para facilitar el transporte de los productos dentro y fuera de la parroquia con coordinación con la entidad competente</t>
  </si>
  <si>
    <t>Gestionar con otras instancias del gobierno mecanismos que permitan fortalecer y mejorar el sistema agrícola de la Parroquia.</t>
  </si>
  <si>
    <t>Coordinar acciones con organismos competentes para realizar un trabajo con enfoque en cadenas de valor</t>
  </si>
  <si>
    <t>Estimular el sentido de pertenencia a la localidad y al patrimonio cultural para garantizar y proteger la autodeterminación cultural, los saberes ancestrales y el conocer la memoria social de la parroquia
Formular políticas administrativas para mejorar los servicios relacionados a los grupos vulnerables</t>
  </si>
  <si>
    <t>Reestablecer y rescatar costumbres y tradiciones a través de actividades culturales que permitan remembrar la identidad y saberes ancestrales</t>
  </si>
  <si>
    <t>Motivar a los jóvenes a ser partícipes en espacios de diálogos y de la formación en liderazgo y política</t>
  </si>
  <si>
    <t>Elaborar proyectos que vayan dirigidos a los grupos de atención prioritaria enfocados desde la realidad de cada beneficiario</t>
  </si>
  <si>
    <t>Realizar estudios mediante acuerdos con las diferentes universidades para analizar la posibilidad de implementar un museo de historia y restos arqueológicos en el centro parroquial</t>
  </si>
  <si>
    <t>Generar acuerdos en conjunto con la municipalidad y la casa de la cultura para evaluar, mantener y promocionar nuestro patrimonio histórico</t>
  </si>
  <si>
    <t>Garantizar los derechos para el buen vivir cubriendo las necesidades básicas de las personas
Mitigar y controlar la contaminación ambiental para mejorar las condiciones de salubridad de la parroquia
Fomentar el acceso a viviendas dignas para grupos vulnerables y hábitats saludables y seguros para todas las
familias y los visitantes</t>
  </si>
  <si>
    <t>Gestionar el acceso a servicios básicos de calidad mediante alianzas entre los GAD PARROQUIAL Y
CANTONAL</t>
  </si>
  <si>
    <t>Fortalecer la cohesión social y la vida en comunidad</t>
  </si>
  <si>
    <t>Gestionar con el MIDUVI y la CELEC, la entrega de viviendas dignas para las personas más necesitadas</t>
  </si>
  <si>
    <t>Fortalecer el eje institucional humanístico y administrativo, demostrando capacidad y confianza a la colectividad</t>
  </si>
  <si>
    <t>Mejorar la atención pública con la agilización de los tramites y con respuestas prontas y oportunas frente a los requerimientos de la ciudadanía</t>
  </si>
  <si>
    <t>Fortalecer el trabajo en equipo entre los miembros de la junta parroquial y los colaboradores, generando compromisos eficientes y eficaces</t>
  </si>
  <si>
    <t>Garantizar el servicio administrativo y financiero</t>
  </si>
  <si>
    <t>Fortalecer la participación ciudadana a través de una comunicación asertiva</t>
  </si>
  <si>
    <t>Elaborar el plan de desarrollo y ordenamiento territorial</t>
  </si>
  <si>
    <t xml:space="preserve">Se realizo campañas de cuidados de medio ambiente y de fuentes hidricas </t>
  </si>
  <si>
    <t>No se a realizado ninguna accion  para el cumplimiento deesta actividad</t>
  </si>
  <si>
    <t xml:space="preserve">Se impulsaron capacitaciones y reunioones </t>
  </si>
  <si>
    <t xml:space="preserve">Apoyo a los trabajadores del GAD de Pucará en los recorridos de barrido y recoleccion de desechos solidos </t>
  </si>
  <si>
    <t>Se firmo el convenio para la via princiapl y esta por ejecutarse se encuentra en etapa del proceso de contratacion
Se realizo mantenimientos viales en las comunidades de la parroquia con mingas conjuntamente con la Prefectura del Azuay</t>
  </si>
  <si>
    <t>Apoyo con insumos a la asociacion de productores derivados de la caña</t>
  </si>
  <si>
    <t>Se a gestionado a la Prefectura del Azuay un convenio en el marco de esta actividad y se encuentran en elaboracion para el mismo</t>
  </si>
  <si>
    <t>Se a participado en las capacitaciones dicatadas por las instituciones competentes</t>
  </si>
  <si>
    <t>Se realizo la parroquializacion, rescatando las tradiciones y constumbres de nuestro pueblo</t>
  </si>
  <si>
    <t>Se crea espacios recreativos y formativos para los jovenes de la parroquia</t>
  </si>
  <si>
    <t>Se contribuye con el 10% del presupuesto de la Institucion, se apoya con bonos navideños y se apoya en los espacios y reuniones sociales</t>
  </si>
  <si>
    <t>Se a tramite las peticiones de los habitantes y se a atendido en la competencia del GAD Parroquial</t>
  </si>
  <si>
    <t>Se a designado a a cada uno a sus competencias y comisiones, se a aprobado las actas de Junta en conjunto, tambien se a realizado mingas y trabajos en bien de la parroquia</t>
  </si>
  <si>
    <t>Se a cumplido con el presupuesto de la Institucion</t>
  </si>
  <si>
    <t>Se a realizado todas las convocatorias a traves de redes sociales</t>
  </si>
  <si>
    <t>Se a cumplido con la carga del PDOT en las paginas correspondientes, se planifica para la elaboracion de la actualizacion del PDOT</t>
  </si>
  <si>
    <t>SHARUG UNA PARROQUIA INCLUSIVA PARA LAS PERSONAS CON DISCAPACIDAD Y ADULTOS MAYORES</t>
  </si>
  <si>
    <t>PROMOCION DEL PATRIMONIO NATURAL Y CULTURAL DE SAN RAFAEL DE SHARUG</t>
  </si>
  <si>
    <t>PROYECTO EQUIDAD GAD PARROQUIAL DE SHARUG</t>
  </si>
  <si>
    <t>FERIAS DE EXPOSICION AGROECOLÓGICAS</t>
  </si>
  <si>
    <t>IMPLEMENTACION DE PARADAS DE BUSES DE TRANSPORTE PUBLICO EN SITIOS ESTRATEGICOS DE LA PARROQUIA</t>
  </si>
  <si>
    <t>ADECUACION Y MANTENIMIENTO DE INFRAESTRUCTURAS COMUNITARIAS EXISTENTES</t>
  </si>
  <si>
    <t>MANTENIMIENTO DE LA RED VIAL INTERNA DE LA PARROQUIA SAN RAFAEL DE SHARUG</t>
  </si>
  <si>
    <t>FINCAS AGROECOLOGICAS PARA LA SOBERANIA Y SEGURIDAD ALIMENTARIA DE LAS FAMILIAS DE SAN RAFAEL DE SHARUG</t>
  </si>
  <si>
    <t>FORTALECIMIENTO DE LA CADENA DE VALOR DE LA CAÑA DE AZUCAR EN LA PARROQUIA SAN RAFAEL DE SHARUG DEL CANTON PUCARA, CON EL USO DEL PRESUPUESTO PARTICIPATIVO 2023</t>
  </si>
  <si>
    <t>MANEJO EFECTIVO DEL GAD PARROQUIAL DE SAN RAFAEL APLICADO AL TERRITORIO</t>
  </si>
  <si>
    <t xml:space="preserve">
Personas Adultas Mayores 
</t>
  </si>
  <si>
    <t>ACTA DE ASAMBLEA</t>
  </si>
  <si>
    <t>EN GENERAL DE TODAS LAS OBRAS REALIZADAS EN LA ADMINISTRACION ACTUAL</t>
  </si>
  <si>
    <t>SI SE LLENA CON EL EQUIPO MIXTO</t>
  </si>
  <si>
    <t>SE LLENA EN CONJUNTO</t>
  </si>
  <si>
    <t>SI Y LA MISMA ES ÑPUBLICADA ERN LAS PAGINAS SOCIALES</t>
  </si>
  <si>
    <t>EN LAS PAGINAS SOCIALES DEL GAD PARROQUIAL SAN RAFAEL DE SHARUG</t>
  </si>
  <si>
    <t>https://transparencia.dpe.gob.ec/</t>
  </si>
  <si>
    <t>https://www.compraspublicas.gob.ec/ProcesoContratacion/compras/EP/home.cpe</t>
  </si>
  <si>
    <t>GADS</t>
  </si>
  <si>
    <t>GOBIERNOS AUTÓNOMO DESCENTRALIZADO PARROQUIAL DE SAN RAFAEL DE SHARUG</t>
  </si>
  <si>
    <t>ATENCION A PERSONAS CON DISCAPACIDAD</t>
  </si>
  <si>
    <t>Se ha ejecutado conforme lo planificado</t>
  </si>
  <si>
    <t>ZHARUG\SIGAD\cedulagastospolitica diciembre.pdf</t>
  </si>
  <si>
    <t>FERIAS DE EXPOSICION AGROECOLOGICAS</t>
  </si>
  <si>
    <t>No se ha logrado ejecutar, debido a la falta de transferencias del Ministerio de Finanzas</t>
  </si>
  <si>
    <t>IMPLEMENTACION DE PARADAS DE BUSES DE TRANSPORTE PUBLICO EN SITIOS ESTRATEGICOS</t>
  </si>
  <si>
    <t>ADECUACION Y MANTENIMIENTO DE INFRAESTRUCTURA COMUNITARIAS EXISTENTES</t>
  </si>
  <si>
    <t>MANTENIMIENTO RED VIAL INTERNA DE LA PARROQUIA</t>
  </si>
  <si>
    <t>FINCAS AGROECOLOGICAS PARA LA SOBERANIA Y SEGURIDAD ALIMENTARIA</t>
  </si>
  <si>
    <t>FORTALECIMIENTO DE LA CADENA DE VALOR DE LA CAÑA DE AZUCAR</t>
  </si>
  <si>
    <t>MANEJO EFECTIVO DEL GAD APLICADO AL TERRIOTORIO</t>
  </si>
  <si>
    <t>PROMOCION DEL PATRIMONIO NATURAL Y CULTURAL</t>
  </si>
  <si>
    <t>PROYECTO DE EQUIDAD DEL GAD PARROQUIAL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</si>
</sst>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rgb="FFFF0000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sz val="6"/>
      <color theme="1"/>
      <name val="Arial"/>
      <family val="2"/>
    </font>
    <font>
      <sz val="6"/>
      <name val="Arial"/>
      <family val="2"/>
    </font>
    <font>
      <b/>
      <sz val="11"/>
      <color theme="1"/>
      <name val="Arial"/>
      <family val="2"/>
    </font>
    <font>
      <sz val="9"/>
      <color rgb="FF000000"/>
      <name val="Arial"/>
      <family val="2"/>
    </font>
    <font>
      <b/>
      <sz val="10"/>
      <color rgb="FFFFFFFF"/>
      <name val="Arial"/>
      <family val="2"/>
    </font>
    <font>
      <sz val="7"/>
      <color rgb="FF808080"/>
      <name val="Arial"/>
      <family val="2"/>
    </font>
    <font>
      <b/>
      <sz val="8"/>
      <color theme="1"/>
      <name val="Arial"/>
      <family val="2"/>
    </font>
    <font>
      <sz val="7"/>
      <name val="Arial"/>
      <family val="2"/>
    </font>
    <font>
      <sz val="8"/>
      <name val="Arial"/>
      <family val="2"/>
    </font>
    <font>
      <sz val="11"/>
      <name val="Arial"/>
      <family val="2"/>
    </font>
    <font>
      <sz val="11"/>
      <color theme="1"/>
      <name val="Arial MT"/>
      <charset val="134"/>
    </font>
    <font>
      <sz val="7"/>
      <color rgb="FF7F7F7F"/>
      <name val="Arial"/>
      <family val="2"/>
    </font>
    <font>
      <sz val="7"/>
      <color theme="1"/>
      <name val="Arial"/>
      <family val="2"/>
    </font>
    <font>
      <sz val="6"/>
      <color rgb="FF000000"/>
      <name val="Arial"/>
      <family val="2"/>
    </font>
    <font>
      <sz val="6"/>
      <color rgb="FF808080"/>
      <name val="Arial"/>
      <family val="2"/>
    </font>
    <font>
      <sz val="5"/>
      <color rgb="FF80808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Arial"/>
      <family val="2"/>
    </font>
    <font>
      <u/>
      <sz val="11"/>
      <color theme="10"/>
      <name val="Calibri"/>
      <family val="2"/>
      <scheme val="minor"/>
    </font>
    <font>
      <b/>
      <sz val="8"/>
      <color rgb="FFFFFFFF"/>
      <name val="Arial"/>
      <family val="2"/>
    </font>
    <font>
      <b/>
      <sz val="6"/>
      <color rgb="FFFFFFFF"/>
      <name val="Arial"/>
      <family val="2"/>
    </font>
    <font>
      <b/>
      <sz val="7"/>
      <color rgb="FFFFFFFF"/>
      <name val="Arial"/>
      <family val="2"/>
    </font>
    <font>
      <b/>
      <sz val="8"/>
      <color rgb="FFFFFFFF"/>
      <name val="Segoe UI"/>
      <family val="2"/>
    </font>
    <font>
      <b/>
      <sz val="7"/>
      <color theme="1"/>
      <name val="Arial"/>
      <family val="2"/>
    </font>
    <font>
      <sz val="5"/>
      <color theme="1"/>
      <name val="Arial"/>
      <family val="2"/>
    </font>
    <font>
      <b/>
      <sz val="6"/>
      <color theme="0"/>
      <name val="Arial"/>
      <family val="2"/>
    </font>
    <font>
      <b/>
      <sz val="8"/>
      <color theme="0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7"/>
      <color rgb="FF000000"/>
      <name val="Arial"/>
      <family val="2"/>
    </font>
    <font>
      <b/>
      <sz val="11"/>
      <color rgb="FFFF0000"/>
      <name val="Arial"/>
      <family val="2"/>
    </font>
    <font>
      <sz val="8"/>
      <color rgb="FFFF0000"/>
      <name val="Arial"/>
      <family val="2"/>
    </font>
    <font>
      <sz val="7"/>
      <color rgb="FFFF0000"/>
      <name val="Arial"/>
      <family val="2"/>
    </font>
    <font>
      <sz val="1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/>
    <xf numFmtId="9" fontId="25" fillId="0" borderId="0" applyFont="0" applyFill="0" applyBorder="0" applyAlignment="0" applyProtection="0"/>
    <xf numFmtId="0" fontId="27" fillId="0" borderId="0" applyNumberFormat="0" applyFill="0" applyBorder="0" applyAlignment="0" applyProtection="0"/>
    <xf numFmtId="43" fontId="25" fillId="0" borderId="0" applyFont="0" applyFill="0" applyBorder="0" applyAlignment="0" applyProtection="0"/>
  </cellStyleXfs>
  <cellXfs count="302">
    <xf numFmtId="0" fontId="0" fillId="0" borderId="0" xfId="0"/>
    <xf numFmtId="0" fontId="5" fillId="0" borderId="0" xfId="0" applyFont="1" applyAlignment="1">
      <alignment vertical="top" wrapText="1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2" fillId="0" borderId="0" xfId="0" applyFont="1" applyAlignment="1">
      <alignment vertical="center"/>
    </xf>
    <xf numFmtId="0" fontId="8" fillId="0" borderId="0" xfId="0" applyFont="1" applyAlignment="1">
      <alignment horizontal="left" vertical="center" indent="1"/>
    </xf>
    <xf numFmtId="0" fontId="15" fillId="0" borderId="0" xfId="0" applyFont="1" applyAlignment="1">
      <alignment horizontal="left" vertical="center" indent="1"/>
    </xf>
    <xf numFmtId="0" fontId="14" fillId="2" borderId="0" xfId="0" applyFont="1" applyFill="1" applyAlignment="1">
      <alignment horizontal="center" vertical="center"/>
    </xf>
    <xf numFmtId="0" fontId="17" fillId="0" borderId="0" xfId="0" applyFont="1" applyAlignment="1">
      <alignment horizontal="left" vertical="center" inden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 vertical="top" wrapText="1"/>
    </xf>
    <xf numFmtId="0" fontId="19" fillId="0" borderId="0" xfId="0" applyFont="1" applyAlignment="1">
      <alignment vertical="top" wrapText="1"/>
    </xf>
    <xf numFmtId="0" fontId="0" fillId="0" borderId="0" xfId="0" applyAlignment="1">
      <alignment horizontal="center"/>
    </xf>
    <xf numFmtId="0" fontId="20" fillId="0" borderId="0" xfId="0" applyFont="1" applyAlignment="1">
      <alignment horizontal="center" vertical="top" wrapText="1"/>
    </xf>
    <xf numFmtId="0" fontId="21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/>
    </xf>
    <xf numFmtId="0" fontId="22" fillId="0" borderId="0" xfId="0" applyFont="1" applyAlignment="1">
      <alignment horizontal="center" vertical="center" wrapText="1"/>
    </xf>
    <xf numFmtId="0" fontId="21" fillId="0" borderId="2" xfId="0" applyFont="1" applyBorder="1"/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/>
    </xf>
    <xf numFmtId="0" fontId="21" fillId="0" borderId="9" xfId="0" applyFont="1" applyBorder="1" applyAlignment="1">
      <alignment vertical="top" wrapText="1"/>
    </xf>
    <xf numFmtId="0" fontId="21" fillId="0" borderId="2" xfId="0" applyFont="1" applyBorder="1" applyAlignment="1">
      <alignment vertical="top" wrapText="1"/>
    </xf>
    <xf numFmtId="0" fontId="24" fillId="0" borderId="0" xfId="0" applyFont="1" applyAlignment="1">
      <alignment horizontal="right" vertical="center" wrapText="1"/>
    </xf>
    <xf numFmtId="0" fontId="16" fillId="0" borderId="0" xfId="0" applyFont="1" applyAlignment="1">
      <alignment horizontal="center" vertical="top" wrapText="1"/>
    </xf>
    <xf numFmtId="0" fontId="22" fillId="0" borderId="0" xfId="0" applyFont="1" applyAlignment="1">
      <alignment horizontal="left" vertical="center" wrapText="1"/>
    </xf>
    <xf numFmtId="0" fontId="24" fillId="0" borderId="0" xfId="0" applyFont="1" applyAlignment="1">
      <alignment vertical="center" wrapText="1"/>
    </xf>
    <xf numFmtId="0" fontId="21" fillId="0" borderId="2" xfId="0" applyFont="1" applyBorder="1" applyAlignment="1">
      <alignment horizontal="center"/>
    </xf>
    <xf numFmtId="0" fontId="21" fillId="0" borderId="2" xfId="0" applyFont="1" applyBorder="1" applyAlignment="1">
      <alignment horizontal="center" vertical="top" wrapText="1"/>
    </xf>
    <xf numFmtId="0" fontId="21" fillId="0" borderId="2" xfId="0" applyFont="1" applyBorder="1" applyAlignment="1">
      <alignment vertical="center" wrapText="1"/>
    </xf>
    <xf numFmtId="0" fontId="33" fillId="0" borderId="2" xfId="0" applyFont="1" applyBorder="1" applyAlignment="1">
      <alignment vertical="center" wrapText="1"/>
    </xf>
    <xf numFmtId="0" fontId="4" fillId="0" borderId="2" xfId="0" applyFont="1" applyBorder="1"/>
    <xf numFmtId="0" fontId="28" fillId="10" borderId="2" xfId="0" applyFont="1" applyFill="1" applyBorder="1" applyAlignment="1">
      <alignment horizontal="center" vertical="center" wrapText="1"/>
    </xf>
    <xf numFmtId="0" fontId="28" fillId="10" borderId="2" xfId="0" applyFont="1" applyFill="1" applyBorder="1" applyAlignment="1">
      <alignment horizontal="center" vertical="top" wrapText="1"/>
    </xf>
    <xf numFmtId="0" fontId="28" fillId="10" borderId="2" xfId="0" applyFont="1" applyFill="1" applyBorder="1" applyAlignment="1">
      <alignment vertical="center" wrapText="1"/>
    </xf>
    <xf numFmtId="0" fontId="29" fillId="10" borderId="2" xfId="0" applyFont="1" applyFill="1" applyBorder="1" applyAlignment="1">
      <alignment horizontal="center" vertical="center" wrapText="1"/>
    </xf>
    <xf numFmtId="0" fontId="30" fillId="10" borderId="2" xfId="0" applyFont="1" applyFill="1" applyBorder="1" applyAlignment="1">
      <alignment horizontal="center" vertical="top" wrapText="1"/>
    </xf>
    <xf numFmtId="0" fontId="31" fillId="10" borderId="2" xfId="0" applyFont="1" applyFill="1" applyBorder="1" applyAlignment="1">
      <alignment horizontal="center" vertical="top" wrapText="1"/>
    </xf>
    <xf numFmtId="0" fontId="30" fillId="10" borderId="2" xfId="0" applyFont="1" applyFill="1" applyBorder="1" applyAlignment="1">
      <alignment vertical="center" wrapText="1"/>
    </xf>
    <xf numFmtId="0" fontId="30" fillId="10" borderId="2" xfId="0" applyFont="1" applyFill="1" applyBorder="1" applyAlignment="1">
      <alignment horizontal="center" vertical="center" wrapText="1"/>
    </xf>
    <xf numFmtId="0" fontId="34" fillId="10" borderId="2" xfId="0" applyFont="1" applyFill="1" applyBorder="1" applyAlignment="1">
      <alignment horizontal="center" vertical="center" wrapText="1"/>
    </xf>
    <xf numFmtId="0" fontId="29" fillId="10" borderId="9" xfId="0" applyFont="1" applyFill="1" applyBorder="1" applyAlignment="1">
      <alignment horizontal="center" vertical="center" wrapText="1"/>
    </xf>
    <xf numFmtId="0" fontId="4" fillId="0" borderId="0" xfId="0" applyFont="1"/>
    <xf numFmtId="0" fontId="35" fillId="10" borderId="0" xfId="0" applyFont="1" applyFill="1" applyAlignment="1">
      <alignment horizontal="left" vertical="center" indent="1"/>
    </xf>
    <xf numFmtId="0" fontId="26" fillId="10" borderId="0" xfId="0" applyFont="1" applyFill="1"/>
    <xf numFmtId="0" fontId="39" fillId="0" borderId="2" xfId="0" applyFont="1" applyBorder="1" applyAlignment="1">
      <alignment vertical="center" wrapText="1"/>
    </xf>
    <xf numFmtId="0" fontId="39" fillId="0" borderId="2" xfId="0" applyFont="1" applyBorder="1" applyAlignment="1">
      <alignment vertical="center"/>
    </xf>
    <xf numFmtId="0" fontId="35" fillId="14" borderId="2" xfId="0" applyFont="1" applyFill="1" applyBorder="1" applyAlignment="1">
      <alignment vertical="top" wrapText="1"/>
    </xf>
    <xf numFmtId="0" fontId="35" fillId="14" borderId="2" xfId="0" applyFont="1" applyFill="1" applyBorder="1" applyAlignment="1">
      <alignment horizontal="center" vertical="top" wrapText="1"/>
    </xf>
    <xf numFmtId="0" fontId="32" fillId="0" borderId="2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vertical="center" wrapText="1"/>
    </xf>
    <xf numFmtId="0" fontId="33" fillId="0" borderId="2" xfId="0" applyFont="1" applyFill="1" applyBorder="1" applyAlignment="1">
      <alignment vertical="center" wrapText="1"/>
    </xf>
    <xf numFmtId="0" fontId="4" fillId="0" borderId="2" xfId="0" applyFont="1" applyFill="1" applyBorder="1"/>
    <xf numFmtId="0" fontId="32" fillId="0" borderId="2" xfId="0" applyFont="1" applyFill="1" applyBorder="1"/>
    <xf numFmtId="0" fontId="21" fillId="0" borderId="2" xfId="0" applyFont="1" applyFill="1" applyBorder="1" applyAlignment="1">
      <alignment horizontal="center"/>
    </xf>
    <xf numFmtId="0" fontId="7" fillId="0" borderId="0" xfId="0" applyFont="1" applyFill="1"/>
    <xf numFmtId="0" fontId="21" fillId="0" borderId="2" xfId="0" applyFont="1" applyBorder="1" applyAlignment="1">
      <alignment vertical="top"/>
    </xf>
    <xf numFmtId="0" fontId="21" fillId="0" borderId="2" xfId="0" applyFont="1" applyFill="1" applyBorder="1" applyAlignment="1">
      <alignment horizontal="center" vertical="top"/>
    </xf>
    <xf numFmtId="0" fontId="21" fillId="0" borderId="2" xfId="0" applyFont="1" applyFill="1" applyBorder="1" applyAlignment="1">
      <alignment horizontal="center" vertical="center" wrapText="1"/>
    </xf>
    <xf numFmtId="0" fontId="21" fillId="0" borderId="2" xfId="0" applyFont="1" applyFill="1" applyBorder="1"/>
    <xf numFmtId="0" fontId="41" fillId="3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9" fontId="6" fillId="0" borderId="2" xfId="0" applyNumberFormat="1" applyFont="1" applyBorder="1" applyAlignment="1">
      <alignment horizontal="center" vertical="center"/>
    </xf>
    <xf numFmtId="0" fontId="41" fillId="4" borderId="2" xfId="0" applyFont="1" applyFill="1" applyBorder="1" applyAlignment="1">
      <alignment horizontal="left" vertical="center" wrapText="1"/>
    </xf>
    <xf numFmtId="0" fontId="41" fillId="9" borderId="2" xfId="0" applyFont="1" applyFill="1" applyBorder="1" applyAlignment="1">
      <alignment horizontal="left" vertical="center" wrapText="1"/>
    </xf>
    <xf numFmtId="0" fontId="41" fillId="6" borderId="2" xfId="0" applyFont="1" applyFill="1" applyBorder="1" applyAlignment="1">
      <alignment horizontal="left" vertical="center" wrapText="1"/>
    </xf>
    <xf numFmtId="0" fontId="41" fillId="7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43" fontId="4" fillId="0" borderId="2" xfId="3" applyFont="1" applyFill="1" applyBorder="1" applyAlignment="1">
      <alignment horizontal="center"/>
    </xf>
    <xf numFmtId="43" fontId="4" fillId="0" borderId="2" xfId="3" applyFont="1" applyFill="1" applyBorder="1" applyAlignment="1">
      <alignment horizontal="center" vertical="center"/>
    </xf>
    <xf numFmtId="0" fontId="4" fillId="0" borderId="0" xfId="0" applyFont="1" applyFill="1" applyAlignment="1">
      <alignment wrapText="1"/>
    </xf>
    <xf numFmtId="0" fontId="18" fillId="0" borderId="2" xfId="0" applyFont="1" applyFill="1" applyBorder="1" applyAlignment="1">
      <alignment horizontal="center" vertical="top" wrapText="1"/>
    </xf>
    <xf numFmtId="0" fontId="21" fillId="0" borderId="2" xfId="0" applyFont="1" applyFill="1" applyBorder="1" applyAlignment="1">
      <alignment vertical="top" wrapText="1"/>
    </xf>
    <xf numFmtId="0" fontId="21" fillId="0" borderId="2" xfId="0" applyFont="1" applyFill="1" applyBorder="1" applyAlignment="1">
      <alignment horizontal="center" vertical="center" wrapText="1"/>
    </xf>
    <xf numFmtId="0" fontId="34" fillId="0" borderId="2" xfId="0" applyFont="1" applyFill="1" applyBorder="1" applyAlignment="1">
      <alignment vertical="center" wrapText="1"/>
    </xf>
    <xf numFmtId="0" fontId="21" fillId="0" borderId="2" xfId="0" applyFont="1" applyFill="1" applyBorder="1" applyAlignment="1">
      <alignment horizontal="right" vertical="center" wrapText="1"/>
    </xf>
    <xf numFmtId="0" fontId="21" fillId="0" borderId="2" xfId="0" applyFont="1" applyFill="1" applyBorder="1" applyAlignment="1">
      <alignment horizontal="center" vertical="center"/>
    </xf>
    <xf numFmtId="43" fontId="21" fillId="0" borderId="2" xfId="3" applyFont="1" applyFill="1" applyBorder="1" applyAlignment="1">
      <alignment horizontal="center" vertical="center"/>
    </xf>
    <xf numFmtId="43" fontId="43" fillId="0" borderId="2" xfId="3" applyFont="1" applyBorder="1"/>
    <xf numFmtId="0" fontId="43" fillId="0" borderId="5" xfId="0" applyFont="1" applyBorder="1" applyAlignment="1">
      <alignment horizontal="left" vertical="center"/>
    </xf>
    <xf numFmtId="0" fontId="43" fillId="0" borderId="6" xfId="0" applyFont="1" applyBorder="1" applyAlignment="1">
      <alignment horizontal="left" vertical="center"/>
    </xf>
    <xf numFmtId="0" fontId="43" fillId="0" borderId="7" xfId="0" applyFont="1" applyBorder="1" applyAlignment="1">
      <alignment horizontal="left" vertical="center"/>
    </xf>
    <xf numFmtId="10" fontId="18" fillId="0" borderId="2" xfId="1" applyNumberFormat="1" applyFont="1" applyBorder="1" applyAlignment="1">
      <alignment horizontal="center"/>
    </xf>
    <xf numFmtId="0" fontId="3" fillId="13" borderId="5" xfId="0" applyFont="1" applyFill="1" applyBorder="1" applyAlignment="1">
      <alignment horizontal="left" vertical="center" wrapText="1"/>
    </xf>
    <xf numFmtId="0" fontId="3" fillId="13" borderId="6" xfId="0" applyFont="1" applyFill="1" applyBorder="1" applyAlignment="1">
      <alignment horizontal="left" vertical="center" wrapText="1"/>
    </xf>
    <xf numFmtId="0" fontId="3" fillId="13" borderId="7" xfId="0" applyFont="1" applyFill="1" applyBorder="1" applyAlignment="1">
      <alignment horizontal="left" vertical="center" wrapText="1"/>
    </xf>
    <xf numFmtId="0" fontId="2" fillId="11" borderId="5" xfId="0" applyFont="1" applyFill="1" applyBorder="1" applyAlignment="1">
      <alignment horizontal="left" vertical="center" wrapText="1"/>
    </xf>
    <xf numFmtId="0" fontId="38" fillId="11" borderId="6" xfId="0" applyFont="1" applyFill="1" applyBorder="1" applyAlignment="1">
      <alignment horizontal="left" vertical="center" wrapText="1"/>
    </xf>
    <xf numFmtId="0" fontId="38" fillId="11" borderId="7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1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10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28" fillId="10" borderId="2" xfId="0" applyFont="1" applyFill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21" fillId="0" borderId="7" xfId="0" applyFont="1" applyBorder="1" applyAlignment="1">
      <alignment horizontal="center"/>
    </xf>
    <xf numFmtId="0" fontId="11" fillId="0" borderId="0" xfId="0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 wrapText="1"/>
    </xf>
    <xf numFmtId="0" fontId="13" fillId="10" borderId="0" xfId="0" applyFont="1" applyFill="1" applyAlignment="1">
      <alignment horizontal="center" vertical="center" wrapText="1"/>
    </xf>
    <xf numFmtId="0" fontId="21" fillId="0" borderId="2" xfId="0" quotePrefix="1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wrapText="1"/>
    </xf>
    <xf numFmtId="0" fontId="27" fillId="0" borderId="2" xfId="2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3" fillId="10" borderId="3" xfId="0" applyFont="1" applyFill="1" applyBorder="1" applyAlignment="1">
      <alignment horizontal="center" vertical="center" wrapText="1"/>
    </xf>
    <xf numFmtId="0" fontId="13" fillId="10" borderId="4" xfId="0" applyFont="1" applyFill="1" applyBorder="1" applyAlignment="1">
      <alignment horizontal="center" vertical="center" wrapText="1"/>
    </xf>
    <xf numFmtId="14" fontId="21" fillId="0" borderId="2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8" fillId="10" borderId="5" xfId="0" applyFont="1" applyFill="1" applyBorder="1" applyAlignment="1">
      <alignment horizontal="center" vertical="center" wrapText="1"/>
    </xf>
    <xf numFmtId="0" fontId="28" fillId="10" borderId="6" xfId="0" applyFont="1" applyFill="1" applyBorder="1" applyAlignment="1">
      <alignment horizontal="center" vertical="center"/>
    </xf>
    <xf numFmtId="0" fontId="28" fillId="10" borderId="7" xfId="0" applyFont="1" applyFill="1" applyBorder="1" applyAlignment="1">
      <alignment horizontal="center" vertical="center"/>
    </xf>
    <xf numFmtId="0" fontId="28" fillId="10" borderId="5" xfId="0" applyFont="1" applyFill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/>
    </xf>
    <xf numFmtId="0" fontId="13" fillId="10" borderId="4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0" fontId="13" fillId="10" borderId="0" xfId="0" applyFont="1" applyFill="1" applyAlignment="1">
      <alignment horizontal="center" vertical="center"/>
    </xf>
    <xf numFmtId="0" fontId="21" fillId="2" borderId="5" xfId="0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center" vertical="center"/>
    </xf>
    <xf numFmtId="0" fontId="21" fillId="2" borderId="7" xfId="0" applyFont="1" applyFill="1" applyBorder="1" applyAlignment="1">
      <alignment horizontal="center" vertical="center"/>
    </xf>
    <xf numFmtId="0" fontId="42" fillId="8" borderId="2" xfId="0" applyFont="1" applyFill="1" applyBorder="1" applyAlignment="1">
      <alignment horizontal="left" vertical="top" wrapText="1"/>
    </xf>
    <xf numFmtId="0" fontId="28" fillId="10" borderId="2" xfId="0" applyFont="1" applyFill="1" applyBorder="1" applyAlignment="1">
      <alignment horizontal="center" vertical="center" wrapText="1"/>
    </xf>
    <xf numFmtId="0" fontId="28" fillId="10" borderId="2" xfId="0" applyFont="1" applyFill="1" applyBorder="1" applyAlignment="1">
      <alignment horizontal="center" vertical="center"/>
    </xf>
    <xf numFmtId="0" fontId="42" fillId="3" borderId="2" xfId="0" applyFont="1" applyFill="1" applyBorder="1" applyAlignment="1">
      <alignment horizontal="left" vertical="top" wrapText="1"/>
    </xf>
    <xf numFmtId="0" fontId="42" fillId="7" borderId="2" xfId="0" applyFont="1" applyFill="1" applyBorder="1" applyAlignment="1">
      <alignment horizontal="left" wrapText="1"/>
    </xf>
    <xf numFmtId="0" fontId="42" fillId="4" borderId="2" xfId="0" applyFont="1" applyFill="1" applyBorder="1" applyAlignment="1">
      <alignment horizontal="left" vertical="top" wrapText="1"/>
    </xf>
    <xf numFmtId="0" fontId="42" fillId="9" borderId="2" xfId="0" applyFont="1" applyFill="1" applyBorder="1" applyAlignment="1">
      <alignment horizontal="left" vertical="top" wrapText="1"/>
    </xf>
    <xf numFmtId="0" fontId="42" fillId="6" borderId="2" xfId="0" applyFont="1" applyFill="1" applyBorder="1" applyAlignment="1">
      <alignment horizontal="left" vertical="top" wrapText="1"/>
    </xf>
    <xf numFmtId="0" fontId="42" fillId="7" borderId="2" xfId="0" applyFont="1" applyFill="1" applyBorder="1" applyAlignment="1">
      <alignment horizontal="left" vertical="top" wrapText="1"/>
    </xf>
    <xf numFmtId="0" fontId="42" fillId="3" borderId="5" xfId="0" applyFont="1" applyFill="1" applyBorder="1" applyAlignment="1">
      <alignment horizontal="left" vertical="top" wrapText="1"/>
    </xf>
    <xf numFmtId="0" fontId="42" fillId="3" borderId="6" xfId="0" applyFont="1" applyFill="1" applyBorder="1" applyAlignment="1">
      <alignment horizontal="left" vertical="top" wrapText="1"/>
    </xf>
    <xf numFmtId="0" fontId="42" fillId="3" borderId="7" xfId="0" applyFont="1" applyFill="1" applyBorder="1" applyAlignment="1">
      <alignment horizontal="left" vertical="top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wrapText="1"/>
    </xf>
    <xf numFmtId="0" fontId="42" fillId="4" borderId="5" xfId="0" applyFont="1" applyFill="1" applyBorder="1" applyAlignment="1">
      <alignment horizontal="left" vertical="top" wrapText="1"/>
    </xf>
    <xf numFmtId="0" fontId="42" fillId="4" borderId="6" xfId="0" applyFont="1" applyFill="1" applyBorder="1" applyAlignment="1">
      <alignment horizontal="left" vertical="top" wrapText="1"/>
    </xf>
    <xf numFmtId="0" fontId="42" fillId="4" borderId="7" xfId="0" applyFont="1" applyFill="1" applyBorder="1" applyAlignment="1">
      <alignment horizontal="left" vertical="top" wrapText="1"/>
    </xf>
    <xf numFmtId="0" fontId="42" fillId="5" borderId="5" xfId="0" applyFont="1" applyFill="1" applyBorder="1" applyAlignment="1">
      <alignment horizontal="left" vertical="top" wrapText="1"/>
    </xf>
    <xf numFmtId="0" fontId="42" fillId="5" borderId="6" xfId="0" applyFont="1" applyFill="1" applyBorder="1" applyAlignment="1">
      <alignment horizontal="left" vertical="top" wrapText="1"/>
    </xf>
    <xf numFmtId="0" fontId="42" fillId="5" borderId="7" xfId="0" applyFont="1" applyFill="1" applyBorder="1" applyAlignment="1">
      <alignment horizontal="left" vertical="top" wrapText="1"/>
    </xf>
    <xf numFmtId="0" fontId="42" fillId="6" borderId="5" xfId="0" applyFont="1" applyFill="1" applyBorder="1" applyAlignment="1">
      <alignment horizontal="left" vertical="top" wrapText="1"/>
    </xf>
    <xf numFmtId="0" fontId="42" fillId="6" borderId="6" xfId="0" applyFont="1" applyFill="1" applyBorder="1" applyAlignment="1">
      <alignment horizontal="left" vertical="top" wrapText="1"/>
    </xf>
    <xf numFmtId="0" fontId="42" fillId="6" borderId="7" xfId="0" applyFont="1" applyFill="1" applyBorder="1" applyAlignment="1">
      <alignment horizontal="left" vertical="top" wrapText="1"/>
    </xf>
    <xf numFmtId="0" fontId="35" fillId="10" borderId="5" xfId="0" applyFont="1" applyFill="1" applyBorder="1" applyAlignment="1">
      <alignment horizontal="center" vertical="top" wrapText="1"/>
    </xf>
    <xf numFmtId="0" fontId="35" fillId="10" borderId="6" xfId="0" applyFont="1" applyFill="1" applyBorder="1" applyAlignment="1">
      <alignment horizontal="center" vertical="top" wrapText="1"/>
    </xf>
    <xf numFmtId="0" fontId="35" fillId="10" borderId="7" xfId="0" applyFont="1" applyFill="1" applyBorder="1" applyAlignment="1">
      <alignment horizontal="center" vertical="top" wrapText="1"/>
    </xf>
    <xf numFmtId="0" fontId="35" fillId="10" borderId="2" xfId="0" applyFont="1" applyFill="1" applyBorder="1" applyAlignment="1">
      <alignment horizontal="center" vertical="top" wrapText="1"/>
    </xf>
    <xf numFmtId="0" fontId="35" fillId="10" borderId="5" xfId="0" applyFont="1" applyFill="1" applyBorder="1" applyAlignment="1">
      <alignment horizontal="center" vertical="top"/>
    </xf>
    <xf numFmtId="0" fontId="35" fillId="10" borderId="7" xfId="0" applyFont="1" applyFill="1" applyBorder="1" applyAlignment="1">
      <alignment horizontal="center" vertical="top"/>
    </xf>
    <xf numFmtId="0" fontId="35" fillId="10" borderId="3" xfId="0" applyFont="1" applyFill="1" applyBorder="1" applyAlignment="1">
      <alignment horizontal="center" vertical="center" wrapText="1"/>
    </xf>
    <xf numFmtId="0" fontId="35" fillId="10" borderId="10" xfId="0" applyFont="1" applyFill="1" applyBorder="1" applyAlignment="1">
      <alignment horizontal="center" vertical="center" wrapText="1"/>
    </xf>
    <xf numFmtId="0" fontId="35" fillId="14" borderId="5" xfId="0" applyFont="1" applyFill="1" applyBorder="1" applyAlignment="1">
      <alignment horizontal="center" vertical="top" wrapText="1"/>
    </xf>
    <xf numFmtId="0" fontId="35" fillId="14" borderId="7" xfId="0" applyFont="1" applyFill="1" applyBorder="1" applyAlignment="1">
      <alignment horizontal="center" vertical="top" wrapText="1"/>
    </xf>
    <xf numFmtId="0" fontId="35" fillId="14" borderId="2" xfId="0" applyFont="1" applyFill="1" applyBorder="1" applyAlignment="1">
      <alignment horizontal="center" vertical="top" wrapText="1"/>
    </xf>
    <xf numFmtId="0" fontId="35" fillId="10" borderId="8" xfId="0" applyFont="1" applyFill="1" applyBorder="1" applyAlignment="1">
      <alignment horizontal="center" vertical="center" wrapText="1"/>
    </xf>
    <xf numFmtId="0" fontId="35" fillId="10" borderId="9" xfId="0" applyFont="1" applyFill="1" applyBorder="1" applyAlignment="1">
      <alignment horizontal="center" vertical="center" wrapText="1"/>
    </xf>
    <xf numFmtId="0" fontId="35" fillId="10" borderId="12" xfId="0" applyFont="1" applyFill="1" applyBorder="1" applyAlignment="1">
      <alignment horizontal="center" vertical="center" wrapText="1"/>
    </xf>
    <xf numFmtId="0" fontId="35" fillId="10" borderId="11" xfId="0" applyFont="1" applyFill="1" applyBorder="1" applyAlignment="1">
      <alignment horizontal="center" vertical="center" wrapText="1"/>
    </xf>
    <xf numFmtId="0" fontId="43" fillId="0" borderId="5" xfId="0" applyFont="1" applyBorder="1" applyAlignment="1">
      <alignment horizontal="left" vertical="center" wrapText="1"/>
    </xf>
    <xf numFmtId="0" fontId="43" fillId="0" borderId="6" xfId="0" applyFont="1" applyBorder="1" applyAlignment="1">
      <alignment horizontal="left" vertical="center" wrapText="1"/>
    </xf>
    <xf numFmtId="0" fontId="43" fillId="0" borderId="7" xfId="0" applyFont="1" applyBorder="1" applyAlignment="1">
      <alignment horizontal="left" vertical="center" wrapText="1"/>
    </xf>
    <xf numFmtId="0" fontId="43" fillId="0" borderId="2" xfId="0" applyFont="1" applyBorder="1" applyAlignment="1">
      <alignment horizontal="center"/>
    </xf>
    <xf numFmtId="0" fontId="43" fillId="0" borderId="2" xfId="0" applyFont="1" applyBorder="1" applyAlignment="1">
      <alignment horizontal="left"/>
    </xf>
    <xf numFmtId="0" fontId="27" fillId="0" borderId="5" xfId="2" applyBorder="1" applyAlignment="1">
      <alignment horizontal="center"/>
    </xf>
    <xf numFmtId="0" fontId="27" fillId="0" borderId="6" xfId="2" applyBorder="1" applyAlignment="1">
      <alignment horizontal="center"/>
    </xf>
    <xf numFmtId="0" fontId="27" fillId="0" borderId="7" xfId="2" applyBorder="1" applyAlignment="1">
      <alignment horizontal="center"/>
    </xf>
    <xf numFmtId="0" fontId="43" fillId="0" borderId="5" xfId="0" applyFont="1" applyBorder="1" applyAlignment="1">
      <alignment horizontal="center" wrapText="1"/>
    </xf>
    <xf numFmtId="0" fontId="43" fillId="0" borderId="7" xfId="0" applyFont="1" applyBorder="1" applyAlignment="1">
      <alignment horizontal="center" wrapText="1"/>
    </xf>
    <xf numFmtId="0" fontId="28" fillId="10" borderId="6" xfId="0" applyFont="1" applyFill="1" applyBorder="1" applyAlignment="1">
      <alignment horizontal="center" vertical="center" wrapText="1"/>
    </xf>
    <xf numFmtId="0" fontId="28" fillId="10" borderId="7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top" wrapText="1"/>
    </xf>
    <xf numFmtId="0" fontId="21" fillId="0" borderId="2" xfId="0" applyFont="1" applyFill="1" applyBorder="1" applyAlignment="1">
      <alignment horizontal="center"/>
    </xf>
    <xf numFmtId="43" fontId="18" fillId="0" borderId="2" xfId="3" applyFont="1" applyBorder="1" applyAlignment="1">
      <alignment horizontal="center" vertical="center" wrapText="1"/>
    </xf>
    <xf numFmtId="43" fontId="18" fillId="0" borderId="2" xfId="3" applyFont="1" applyBorder="1" applyAlignment="1">
      <alignment horizontal="center"/>
    </xf>
    <xf numFmtId="0" fontId="21" fillId="0" borderId="9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21" fillId="0" borderId="11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/>
    </xf>
    <xf numFmtId="0" fontId="21" fillId="0" borderId="11" xfId="0" applyFont="1" applyFill="1" applyBorder="1" applyAlignment="1">
      <alignment horizontal="center"/>
    </xf>
    <xf numFmtId="0" fontId="21" fillId="0" borderId="2" xfId="0" applyFont="1" applyFill="1" applyBorder="1" applyAlignment="1">
      <alignment horizontal="center" vertical="center" wrapText="1"/>
    </xf>
    <xf numFmtId="0" fontId="28" fillId="10" borderId="10" xfId="0" applyFont="1" applyFill="1" applyBorder="1" applyAlignment="1">
      <alignment horizontal="center" vertical="center" wrapText="1"/>
    </xf>
    <xf numFmtId="0" fontId="28" fillId="10" borderId="13" xfId="0" applyFont="1" applyFill="1" applyBorder="1" applyAlignment="1">
      <alignment horizontal="center" vertical="center" wrapText="1"/>
    </xf>
    <xf numFmtId="0" fontId="28" fillId="10" borderId="1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28" fillId="10" borderId="2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left" vertical="top" wrapText="1"/>
    </xf>
    <xf numFmtId="0" fontId="29" fillId="1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top" wrapText="1"/>
    </xf>
    <xf numFmtId="0" fontId="27" fillId="0" borderId="2" xfId="2" applyFill="1" applyBorder="1" applyAlignment="1">
      <alignment horizontal="center" vertical="top" wrapText="1"/>
    </xf>
    <xf numFmtId="0" fontId="21" fillId="0" borderId="2" xfId="0" applyFont="1" applyBorder="1" applyAlignment="1">
      <alignment horizontal="center" vertical="top"/>
    </xf>
    <xf numFmtId="0" fontId="21" fillId="0" borderId="2" xfId="0" applyFont="1" applyFill="1" applyBorder="1" applyAlignment="1">
      <alignment horizontal="center" vertical="top"/>
    </xf>
    <xf numFmtId="0" fontId="30" fillId="10" borderId="5" xfId="0" applyFont="1" applyFill="1" applyBorder="1" applyAlignment="1">
      <alignment horizontal="center" vertical="top" wrapText="1"/>
    </xf>
    <xf numFmtId="0" fontId="30" fillId="10" borderId="7" xfId="0" applyFont="1" applyFill="1" applyBorder="1" applyAlignment="1">
      <alignment horizontal="center" vertical="top" wrapText="1"/>
    </xf>
    <xf numFmtId="0" fontId="30" fillId="10" borderId="2" xfId="0" applyFont="1" applyFill="1" applyBorder="1" applyAlignment="1">
      <alignment horizontal="center" vertical="top" wrapText="1"/>
    </xf>
    <xf numFmtId="0" fontId="21" fillId="0" borderId="10" xfId="0" applyFont="1" applyBorder="1" applyAlignment="1">
      <alignment horizontal="center" vertical="top" wrapText="1"/>
    </xf>
    <xf numFmtId="0" fontId="21" fillId="0" borderId="11" xfId="0" applyFont="1" applyBorder="1" applyAlignment="1">
      <alignment horizontal="center" vertical="top" wrapText="1"/>
    </xf>
    <xf numFmtId="0" fontId="32" fillId="0" borderId="5" xfId="0" applyFont="1" applyBorder="1" applyAlignment="1">
      <alignment horizontal="center" vertical="top" wrapText="1"/>
    </xf>
    <xf numFmtId="0" fontId="32" fillId="0" borderId="7" xfId="0" applyFont="1" applyBorder="1" applyAlignment="1">
      <alignment horizontal="center" vertical="top" wrapText="1"/>
    </xf>
    <xf numFmtId="0" fontId="21" fillId="0" borderId="5" xfId="0" applyFont="1" applyBorder="1" applyAlignment="1">
      <alignment horizontal="center" vertical="top" wrapText="1"/>
    </xf>
    <xf numFmtId="0" fontId="21" fillId="0" borderId="7" xfId="0" applyFont="1" applyBorder="1" applyAlignment="1">
      <alignment horizontal="center" vertical="top" wrapText="1"/>
    </xf>
    <xf numFmtId="0" fontId="22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center"/>
    </xf>
    <xf numFmtId="0" fontId="21" fillId="0" borderId="2" xfId="0" applyFont="1" applyBorder="1" applyAlignment="1">
      <alignment horizontal="center" vertical="top" wrapText="1"/>
    </xf>
    <xf numFmtId="0" fontId="3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31" fillId="10" borderId="2" xfId="0" applyFont="1" applyFill="1" applyBorder="1" applyAlignment="1">
      <alignment horizontal="center" vertical="top" wrapText="1"/>
    </xf>
    <xf numFmtId="0" fontId="21" fillId="0" borderId="2" xfId="0" applyFont="1" applyBorder="1" applyAlignment="1">
      <alignment horizontal="justify" vertical="top" wrapText="1"/>
    </xf>
    <xf numFmtId="0" fontId="27" fillId="0" borderId="2" xfId="2" applyFill="1" applyBorder="1" applyAlignment="1">
      <alignment horizontal="center"/>
    </xf>
    <xf numFmtId="0" fontId="29" fillId="10" borderId="5" xfId="0" applyFont="1" applyFill="1" applyBorder="1" applyAlignment="1">
      <alignment horizontal="center" vertical="center" wrapText="1"/>
    </xf>
    <xf numFmtId="0" fontId="29" fillId="10" borderId="6" xfId="0" applyFont="1" applyFill="1" applyBorder="1" applyAlignment="1">
      <alignment horizontal="center" vertical="center" wrapText="1"/>
    </xf>
    <xf numFmtId="0" fontId="29" fillId="10" borderId="7" xfId="0" applyFont="1" applyFill="1" applyBorder="1" applyAlignment="1">
      <alignment horizontal="center" vertical="center" wrapText="1"/>
    </xf>
    <xf numFmtId="0" fontId="30" fillId="10" borderId="10" xfId="0" applyFont="1" applyFill="1" applyBorder="1" applyAlignment="1">
      <alignment horizontal="center" vertical="center" wrapText="1"/>
    </xf>
    <xf numFmtId="0" fontId="30" fillId="10" borderId="13" xfId="0" applyFont="1" applyFill="1" applyBorder="1" applyAlignment="1">
      <alignment horizontal="center" vertical="center" wrapText="1"/>
    </xf>
    <xf numFmtId="0" fontId="30" fillId="10" borderId="1" xfId="0" applyFont="1" applyFill="1" applyBorder="1" applyAlignment="1">
      <alignment horizontal="center" vertical="center" wrapText="1"/>
    </xf>
    <xf numFmtId="0" fontId="30" fillId="10" borderId="0" xfId="0" applyFont="1" applyFill="1" applyAlignment="1">
      <alignment horizontal="center" vertical="center" wrapText="1"/>
    </xf>
    <xf numFmtId="0" fontId="30" fillId="10" borderId="14" xfId="0" applyFont="1" applyFill="1" applyBorder="1" applyAlignment="1">
      <alignment horizontal="center" vertical="center" wrapText="1"/>
    </xf>
    <xf numFmtId="0" fontId="30" fillId="10" borderId="11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12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top" wrapText="1"/>
    </xf>
    <xf numFmtId="0" fontId="30" fillId="10" borderId="2" xfId="0" applyFont="1" applyFill="1" applyBorder="1" applyAlignment="1">
      <alignment horizontal="center" vertical="center" wrapText="1"/>
    </xf>
    <xf numFmtId="0" fontId="34" fillId="1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27" fillId="0" borderId="2" xfId="2" applyFill="1" applyBorder="1" applyAlignment="1">
      <alignment horizontal="center" wrapText="1"/>
    </xf>
    <xf numFmtId="0" fontId="21" fillId="0" borderId="2" xfId="0" applyFont="1" applyFill="1" applyBorder="1" applyAlignment="1">
      <alignment horizontal="center" wrapText="1"/>
    </xf>
    <xf numFmtId="0" fontId="32" fillId="0" borderId="2" xfId="0" applyFont="1" applyFill="1" applyBorder="1" applyAlignment="1">
      <alignment horizontal="center" vertical="center" wrapText="1"/>
    </xf>
    <xf numFmtId="0" fontId="32" fillId="0" borderId="2" xfId="0" applyFont="1" applyFill="1" applyBorder="1" applyAlignment="1">
      <alignment horizontal="center"/>
    </xf>
    <xf numFmtId="0" fontId="38" fillId="11" borderId="5" xfId="0" applyFont="1" applyFill="1" applyBorder="1" applyAlignment="1">
      <alignment vertical="center" wrapText="1"/>
    </xf>
    <xf numFmtId="0" fontId="38" fillId="11" borderId="6" xfId="0" applyFont="1" applyFill="1" applyBorder="1" applyAlignment="1">
      <alignment vertical="center" wrapText="1"/>
    </xf>
    <xf numFmtId="0" fontId="38" fillId="11" borderId="7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29" fillId="10" borderId="9" xfId="0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6" fillId="0" borderId="6" xfId="0" applyFont="1" applyFill="1" applyBorder="1" applyAlignment="1">
      <alignment horizontal="center" vertical="center" wrapText="1"/>
    </xf>
    <xf numFmtId="0" fontId="36" fillId="0" borderId="7" xfId="0" applyFont="1" applyFill="1" applyBorder="1" applyAlignment="1">
      <alignment horizontal="center" vertical="center" wrapText="1"/>
    </xf>
    <xf numFmtId="0" fontId="3" fillId="16" borderId="5" xfId="0" applyFont="1" applyFill="1" applyBorder="1" applyAlignment="1">
      <alignment horizontal="left" vertical="center" wrapText="1"/>
    </xf>
    <xf numFmtId="0" fontId="4" fillId="16" borderId="6" xfId="0" applyFont="1" applyFill="1" applyBorder="1" applyAlignment="1">
      <alignment horizontal="left" vertical="center" wrapText="1"/>
    </xf>
    <xf numFmtId="0" fontId="4" fillId="16" borderId="7" xfId="0" applyFont="1" applyFill="1" applyBorder="1" applyAlignment="1">
      <alignment horizontal="left" vertical="center" wrapText="1"/>
    </xf>
    <xf numFmtId="0" fontId="37" fillId="0" borderId="5" xfId="0" applyFont="1" applyFill="1" applyBorder="1" applyAlignment="1">
      <alignment horizontal="center" vertical="center" wrapText="1"/>
    </xf>
    <xf numFmtId="0" fontId="37" fillId="0" borderId="6" xfId="0" applyFont="1" applyFill="1" applyBorder="1" applyAlignment="1">
      <alignment horizontal="center" vertical="center" wrapText="1"/>
    </xf>
    <xf numFmtId="0" fontId="37" fillId="0" borderId="7" xfId="0" applyFont="1" applyFill="1" applyBorder="1" applyAlignment="1">
      <alignment horizontal="center" vertical="center" wrapText="1"/>
    </xf>
    <xf numFmtId="0" fontId="1" fillId="11" borderId="2" xfId="0" applyFont="1" applyFill="1" applyBorder="1" applyAlignment="1">
      <alignment vertical="center" wrapText="1"/>
    </xf>
    <xf numFmtId="0" fontId="38" fillId="11" borderId="2" xfId="0" applyFont="1" applyFill="1" applyBorder="1" applyAlignment="1">
      <alignment vertical="center" wrapText="1"/>
    </xf>
    <xf numFmtId="0" fontId="1" fillId="17" borderId="2" xfId="0" applyFont="1" applyFill="1" applyBorder="1" applyAlignment="1">
      <alignment horizontal="left" vertical="center" wrapText="1"/>
    </xf>
    <xf numFmtId="0" fontId="38" fillId="17" borderId="2" xfId="0" applyFont="1" applyFill="1" applyBorder="1" applyAlignment="1">
      <alignment horizontal="left" vertical="center" wrapText="1"/>
    </xf>
    <xf numFmtId="0" fontId="2" fillId="11" borderId="5" xfId="0" applyFont="1" applyFill="1" applyBorder="1" applyAlignment="1">
      <alignment vertical="center" wrapText="1"/>
    </xf>
    <xf numFmtId="0" fontId="21" fillId="0" borderId="5" xfId="0" applyFont="1" applyFill="1" applyBorder="1" applyAlignment="1">
      <alignment horizontal="center"/>
    </xf>
    <xf numFmtId="0" fontId="21" fillId="0" borderId="6" xfId="0" applyFont="1" applyFill="1" applyBorder="1" applyAlignment="1">
      <alignment horizontal="center"/>
    </xf>
    <xf numFmtId="0" fontId="21" fillId="0" borderId="7" xfId="0" applyFont="1" applyFill="1" applyBorder="1" applyAlignment="1">
      <alignment horizontal="center"/>
    </xf>
    <xf numFmtId="0" fontId="3" fillId="12" borderId="5" xfId="0" applyFont="1" applyFill="1" applyBorder="1" applyAlignment="1">
      <alignment horizontal="left" vertical="center" wrapText="1"/>
    </xf>
    <xf numFmtId="0" fontId="4" fillId="12" borderId="6" xfId="0" applyFont="1" applyFill="1" applyBorder="1" applyAlignment="1">
      <alignment horizontal="left" vertical="center" wrapText="1"/>
    </xf>
    <xf numFmtId="0" fontId="4" fillId="12" borderId="7" xfId="0" applyFont="1" applyFill="1" applyBorder="1" applyAlignment="1">
      <alignment horizontal="left" vertical="center" wrapText="1"/>
    </xf>
    <xf numFmtId="0" fontId="3" fillId="15" borderId="5" xfId="0" applyFont="1" applyFill="1" applyBorder="1" applyAlignment="1">
      <alignment horizontal="left" vertical="center" wrapText="1"/>
    </xf>
    <xf numFmtId="0" fontId="4" fillId="15" borderId="6" xfId="0" applyFont="1" applyFill="1" applyBorder="1" applyAlignment="1">
      <alignment horizontal="left" vertical="center" wrapText="1"/>
    </xf>
    <xf numFmtId="0" fontId="4" fillId="15" borderId="7" xfId="0" applyFont="1" applyFill="1" applyBorder="1" applyAlignment="1">
      <alignment horizontal="left" vertical="center" wrapText="1"/>
    </xf>
    <xf numFmtId="0" fontId="3" fillId="15" borderId="6" xfId="0" applyFont="1" applyFill="1" applyBorder="1" applyAlignment="1">
      <alignment horizontal="left" vertical="center" wrapText="1"/>
    </xf>
    <xf numFmtId="0" fontId="3" fillId="15" borderId="7" xfId="0" applyFont="1" applyFill="1" applyBorder="1" applyAlignment="1">
      <alignment horizontal="left" vertical="center" wrapText="1"/>
    </xf>
    <xf numFmtId="0" fontId="1" fillId="11" borderId="5" xfId="0" applyFont="1" applyFill="1" applyBorder="1" applyAlignment="1">
      <alignment vertical="center" wrapText="1"/>
    </xf>
    <xf numFmtId="0" fontId="2" fillId="11" borderId="2" xfId="0" applyFont="1" applyFill="1" applyBorder="1" applyAlignment="1">
      <alignment vertical="center" wrapText="1"/>
    </xf>
    <xf numFmtId="0" fontId="1" fillId="16" borderId="2" xfId="0" applyFont="1" applyFill="1" applyBorder="1" applyAlignment="1">
      <alignment horizontal="left" vertical="center" wrapText="1"/>
    </xf>
    <xf numFmtId="0" fontId="38" fillId="16" borderId="2" xfId="0" applyFont="1" applyFill="1" applyBorder="1" applyAlignment="1">
      <alignment horizontal="left" vertical="center" wrapText="1"/>
    </xf>
    <xf numFmtId="0" fontId="4" fillId="13" borderId="6" xfId="0" applyFont="1" applyFill="1" applyBorder="1" applyAlignment="1">
      <alignment horizontal="left" vertical="center" wrapText="1"/>
    </xf>
    <xf numFmtId="0" fontId="4" fillId="13" borderId="7" xfId="0" applyFont="1" applyFill="1" applyBorder="1" applyAlignment="1">
      <alignment horizontal="left" vertical="center" wrapText="1"/>
    </xf>
    <xf numFmtId="0" fontId="40" fillId="0" borderId="0" xfId="0" applyFont="1" applyAlignment="1">
      <alignment horizontal="center" wrapText="1"/>
    </xf>
  </cellXfs>
  <cellStyles count="4">
    <cellStyle name="Hipervínculo" xfId="2" builtinId="8"/>
    <cellStyle name="Millares" xfId="3" builtinId="3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ransparencia.dpe.gob.ec/" TargetMode="External"/><Relationship Id="rId13" Type="http://schemas.openxmlformats.org/officeDocument/2006/relationships/hyperlink" Target="ZHARUG\SIGAD\cedulagastospolitica%20diciembre.pdf" TargetMode="External"/><Relationship Id="rId18" Type="http://schemas.openxmlformats.org/officeDocument/2006/relationships/hyperlink" Target="ZHARUG\SIGAD\cedulagastospolitica%20diciembre.pdf" TargetMode="External"/><Relationship Id="rId3" Type="http://schemas.openxmlformats.org/officeDocument/2006/relationships/hyperlink" Target="mailto:kmendieta066@gmail.com" TargetMode="External"/><Relationship Id="rId21" Type="http://schemas.openxmlformats.org/officeDocument/2006/relationships/hyperlink" Target="ZHARUG\SIGAD\cedulagastospolitica%20diciembre.pdf" TargetMode="External"/><Relationship Id="rId7" Type="http://schemas.openxmlformats.org/officeDocument/2006/relationships/hyperlink" Target="https://sanrafaeldesharug.gob.ec/azuay/" TargetMode="External"/><Relationship Id="rId12" Type="http://schemas.openxmlformats.org/officeDocument/2006/relationships/hyperlink" Target="https://www.compraspublicas.gob.ec/ProcesoContratacion/compras/EP/home.cpe" TargetMode="External"/><Relationship Id="rId17" Type="http://schemas.openxmlformats.org/officeDocument/2006/relationships/hyperlink" Target="ZHARUG\SIGAD\cedulagastospolitica%20diciembre.pdf" TargetMode="External"/><Relationship Id="rId2" Type="http://schemas.openxmlformats.org/officeDocument/2006/relationships/hyperlink" Target="https://sanrafaeldesharug.gob.ec/azuay/" TargetMode="External"/><Relationship Id="rId16" Type="http://schemas.openxmlformats.org/officeDocument/2006/relationships/hyperlink" Target="ZHARUG\SIGAD\cedulagastospolitica%20diciembre.pdf" TargetMode="External"/><Relationship Id="rId20" Type="http://schemas.openxmlformats.org/officeDocument/2006/relationships/hyperlink" Target="ZHARUG\SIGAD\cedulagastospolitica%20diciembre.pdf" TargetMode="External"/><Relationship Id="rId1" Type="http://schemas.openxmlformats.org/officeDocument/2006/relationships/hyperlink" Target="mailto:juntaparroquialsanrafaeldezharug@yahoo.com" TargetMode="External"/><Relationship Id="rId6" Type="http://schemas.openxmlformats.org/officeDocument/2006/relationships/hyperlink" Target="https://sanrafaeldesharug.gob.ec/azuay/" TargetMode="External"/><Relationship Id="rId11" Type="http://schemas.openxmlformats.org/officeDocument/2006/relationships/hyperlink" Target="https://www.compraspublicas.gob.ec/ProcesoContratacion/compras/EP/home.cpe" TargetMode="External"/><Relationship Id="rId5" Type="http://schemas.openxmlformats.org/officeDocument/2006/relationships/hyperlink" Target="https://sanrafaeldesharug.gob.ec/azuay/" TargetMode="External"/><Relationship Id="rId15" Type="http://schemas.openxmlformats.org/officeDocument/2006/relationships/hyperlink" Target="ZHARUG\SIGAD\cedulagastospolitica%20diciembre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www.compraspublicas.gob.ec/ProcesoContratacion/compras/EP/home.cpe" TargetMode="External"/><Relationship Id="rId19" Type="http://schemas.openxmlformats.org/officeDocument/2006/relationships/hyperlink" Target="ZHARUG\SIGAD\cedulagastospolitica%20diciembre.pdf" TargetMode="External"/><Relationship Id="rId4" Type="http://schemas.openxmlformats.org/officeDocument/2006/relationships/hyperlink" Target="https://chumblin.gob.ec/azuay/wp-content/uploads/2023/06/Firmas-de-asistencia-de-la-Asamblea-parroquial.pdf" TargetMode="External"/><Relationship Id="rId9" Type="http://schemas.openxmlformats.org/officeDocument/2006/relationships/hyperlink" Target="https://sanrafaeldesharug.gob.ec/azuay/" TargetMode="External"/><Relationship Id="rId14" Type="http://schemas.openxmlformats.org/officeDocument/2006/relationships/hyperlink" Target="ZHARUG\SIGAD\cedulagastospolitica%20diciembre.pdf" TargetMode="External"/><Relationship Id="rId22" Type="http://schemas.openxmlformats.org/officeDocument/2006/relationships/hyperlink" Target="ZHARUG\SIGAD\cedulagastospolitica%20dic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366"/>
  <sheetViews>
    <sheetView tabSelected="1" showWhiteSpace="0" zoomScale="90" zoomScaleNormal="90" zoomScaleSheetLayoutView="90" workbookViewId="0">
      <selection activeCell="J140" sqref="J140:M140"/>
    </sheetView>
  </sheetViews>
  <sheetFormatPr baseColWidth="10" defaultColWidth="11" defaultRowHeight="14.25"/>
  <cols>
    <col min="1" max="1" width="30.85546875" style="2" customWidth="1"/>
    <col min="2" max="2" width="17.7109375" style="2" customWidth="1"/>
    <col min="3" max="3" width="11.42578125" style="2"/>
    <col min="4" max="4" width="26" style="2" customWidth="1"/>
    <col min="5" max="5" width="13.85546875" style="2" customWidth="1"/>
    <col min="6" max="6" width="12.28515625" style="2" customWidth="1"/>
    <col min="7" max="7" width="15.42578125" style="2" customWidth="1"/>
    <col min="8" max="8" width="20.7109375" style="2" customWidth="1"/>
    <col min="9" max="9" width="16.140625" style="2" customWidth="1"/>
    <col min="10" max="10" width="11.7109375" style="2" customWidth="1"/>
    <col min="11" max="11" width="15.140625" style="2" customWidth="1"/>
    <col min="12" max="12" width="10.42578125" style="2" customWidth="1"/>
    <col min="13" max="13" width="28.5703125" style="2" customWidth="1"/>
    <col min="14" max="14" width="11.42578125" style="2"/>
    <col min="15" max="15" width="36.42578125" style="2" customWidth="1"/>
    <col min="16" max="16372" width="11.42578125" style="2"/>
    <col min="16373" max="16384" width="11" style="2"/>
  </cols>
  <sheetData>
    <row r="1" spans="1:13" ht="15" customHeight="1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3" ht="32.1" customHeight="1">
      <c r="A2" s="118" t="s">
        <v>407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</row>
    <row r="3" spans="1:13" ht="14.25" customHeight="1">
      <c r="A3" s="6"/>
    </row>
    <row r="4" spans="1:13" ht="14.25" customHeight="1">
      <c r="A4" s="119" t="s">
        <v>1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</row>
    <row r="5" spans="1:13" ht="14.25" customHeight="1">
      <c r="A5" s="49" t="s">
        <v>2</v>
      </c>
      <c r="B5" s="121" t="s">
        <v>274</v>
      </c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</row>
    <row r="6" spans="1:13" ht="14.25" customHeight="1">
      <c r="A6" s="49" t="s">
        <v>3</v>
      </c>
      <c r="B6" s="123" t="s">
        <v>324</v>
      </c>
      <c r="C6" s="123"/>
      <c r="D6" s="123"/>
      <c r="E6" s="123"/>
      <c r="F6" s="123"/>
      <c r="G6" s="123"/>
      <c r="H6" s="123"/>
      <c r="I6" s="123"/>
      <c r="J6" s="123"/>
      <c r="K6" s="123"/>
      <c r="L6" s="123"/>
      <c r="M6" s="123"/>
    </row>
    <row r="7" spans="1:13" ht="19.5" customHeight="1">
      <c r="A7" s="49" t="s">
        <v>4</v>
      </c>
      <c r="B7" s="122" t="s">
        <v>406</v>
      </c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</row>
    <row r="8" spans="1:13">
      <c r="A8" s="49" t="s">
        <v>5</v>
      </c>
      <c r="B8" s="122" t="s">
        <v>275</v>
      </c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</row>
    <row r="9" spans="1:13">
      <c r="A9" s="49" t="s">
        <v>6</v>
      </c>
      <c r="B9" s="122" t="s">
        <v>276</v>
      </c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</row>
    <row r="10" spans="1:13">
      <c r="A10" s="49" t="s">
        <v>7</v>
      </c>
      <c r="B10" s="122" t="s">
        <v>277</v>
      </c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</row>
    <row r="11" spans="1:13">
      <c r="A11" s="49" t="s">
        <v>8</v>
      </c>
      <c r="B11" s="122" t="s">
        <v>325</v>
      </c>
      <c r="C11" s="122"/>
      <c r="D11" s="122"/>
      <c r="E11" s="122"/>
      <c r="F11" s="122"/>
      <c r="G11" s="122"/>
      <c r="H11" s="122"/>
      <c r="I11" s="122"/>
      <c r="J11" s="122"/>
      <c r="K11" s="122"/>
      <c r="L11" s="122"/>
      <c r="M11" s="122"/>
    </row>
    <row r="12" spans="1:13">
      <c r="A12" s="49" t="s">
        <v>9</v>
      </c>
      <c r="B12" s="122" t="s">
        <v>326</v>
      </c>
      <c r="C12" s="122"/>
      <c r="D12" s="122"/>
      <c r="E12" s="122"/>
      <c r="F12" s="122"/>
      <c r="G12" s="122"/>
      <c r="H12" s="122"/>
      <c r="I12" s="122"/>
      <c r="J12" s="122"/>
      <c r="K12" s="122"/>
      <c r="L12" s="122"/>
      <c r="M12" s="122"/>
    </row>
    <row r="13" spans="1:13">
      <c r="A13" s="49" t="s">
        <v>10</v>
      </c>
      <c r="B13" s="122" t="s">
        <v>327</v>
      </c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</row>
    <row r="14" spans="1:13">
      <c r="A14" s="49" t="s">
        <v>11</v>
      </c>
      <c r="B14" s="124" t="s">
        <v>328</v>
      </c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</row>
    <row r="15" spans="1:13">
      <c r="A15" s="49" t="s">
        <v>12</v>
      </c>
      <c r="B15" s="122">
        <v>0</v>
      </c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</row>
    <row r="16" spans="1:13">
      <c r="A16" s="49" t="s">
        <v>13</v>
      </c>
      <c r="B16" s="124" t="s">
        <v>329</v>
      </c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</row>
    <row r="17" spans="1:13" ht="14.25" customHeight="1">
      <c r="A17" s="119" t="s">
        <v>14</v>
      </c>
      <c r="B17" s="120"/>
      <c r="C17" s="120"/>
      <c r="D17" s="120"/>
      <c r="E17" s="120"/>
      <c r="F17" s="120"/>
      <c r="G17" s="120"/>
      <c r="H17" s="120"/>
      <c r="I17" s="120"/>
      <c r="J17" s="120"/>
      <c r="K17" s="120"/>
      <c r="L17" s="120"/>
      <c r="M17" s="120"/>
    </row>
    <row r="18" spans="1:13">
      <c r="A18" s="49" t="s">
        <v>15</v>
      </c>
      <c r="B18" s="122" t="s">
        <v>330</v>
      </c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</row>
    <row r="19" spans="1:13">
      <c r="A19" s="49" t="s">
        <v>16</v>
      </c>
      <c r="B19" s="122" t="s">
        <v>278</v>
      </c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</row>
    <row r="20" spans="1:13">
      <c r="A20" s="49" t="s">
        <v>17</v>
      </c>
      <c r="B20" s="124" t="s">
        <v>331</v>
      </c>
      <c r="C20" s="122"/>
      <c r="D20" s="122"/>
      <c r="E20" s="122"/>
      <c r="F20" s="122"/>
      <c r="G20" s="122"/>
      <c r="H20" s="122"/>
      <c r="I20" s="122"/>
      <c r="J20" s="122"/>
      <c r="K20" s="122"/>
      <c r="L20" s="122"/>
      <c r="M20" s="122"/>
    </row>
    <row r="21" spans="1:13" ht="14.25" customHeight="1">
      <c r="A21" s="126" t="s">
        <v>18</v>
      </c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</row>
    <row r="22" spans="1:13">
      <c r="A22" s="49" t="s">
        <v>19</v>
      </c>
      <c r="B22" s="122" t="s">
        <v>330</v>
      </c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</row>
    <row r="23" spans="1:13">
      <c r="A23" s="49" t="s">
        <v>20</v>
      </c>
      <c r="B23" s="122" t="s">
        <v>332</v>
      </c>
      <c r="C23" s="122"/>
      <c r="D23" s="122"/>
      <c r="E23" s="122"/>
      <c r="F23" s="122"/>
      <c r="G23" s="122"/>
      <c r="H23" s="122"/>
      <c r="I23" s="122"/>
      <c r="J23" s="122"/>
      <c r="K23" s="122"/>
      <c r="L23" s="122"/>
      <c r="M23" s="122"/>
    </row>
    <row r="24" spans="1:13">
      <c r="A24" s="50" t="s">
        <v>21</v>
      </c>
      <c r="B24" s="129" t="s">
        <v>333</v>
      </c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3" ht="14.25" customHeight="1">
      <c r="A25" s="137" t="s">
        <v>22</v>
      </c>
      <c r="B25" s="138"/>
      <c r="C25" s="138"/>
      <c r="D25" s="138"/>
      <c r="E25" s="138"/>
      <c r="F25" s="138"/>
      <c r="G25" s="138"/>
      <c r="H25" s="138"/>
      <c r="I25" s="138"/>
      <c r="J25" s="138"/>
      <c r="K25" s="138"/>
      <c r="L25" s="138"/>
      <c r="M25" s="138"/>
    </row>
    <row r="26" spans="1:13">
      <c r="A26" s="50" t="s">
        <v>19</v>
      </c>
      <c r="B26" s="129" t="s">
        <v>334</v>
      </c>
      <c r="C26" s="129"/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3">
      <c r="A27" s="50" t="s">
        <v>20</v>
      </c>
      <c r="B27" s="129" t="s">
        <v>279</v>
      </c>
      <c r="C27" s="129"/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3">
      <c r="A28" s="50" t="s">
        <v>21</v>
      </c>
      <c r="B28" s="129" t="s">
        <v>333</v>
      </c>
      <c r="C28" s="129"/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3">
      <c r="A29" s="7"/>
    </row>
    <row r="30" spans="1:13" ht="14.25" customHeight="1">
      <c r="A30" s="139" t="s">
        <v>23</v>
      </c>
      <c r="B30" s="140"/>
      <c r="C30" s="140"/>
      <c r="D30" s="140"/>
      <c r="E30" s="140"/>
      <c r="F30" s="140"/>
      <c r="G30" s="140"/>
      <c r="H30" s="140"/>
      <c r="I30" s="140"/>
      <c r="J30" s="140"/>
      <c r="K30" s="140"/>
      <c r="L30" s="140"/>
      <c r="M30" s="140"/>
    </row>
    <row r="31" spans="1:13" ht="14.25" customHeight="1">
      <c r="A31" s="139" t="s">
        <v>24</v>
      </c>
      <c r="B31" s="140"/>
      <c r="C31" s="140"/>
      <c r="D31" s="140"/>
      <c r="E31" s="140"/>
      <c r="F31" s="140"/>
      <c r="G31" s="140"/>
      <c r="H31" s="140"/>
      <c r="I31" s="140"/>
      <c r="J31" s="140"/>
      <c r="K31" s="140"/>
      <c r="L31" s="140"/>
      <c r="M31" s="140"/>
    </row>
    <row r="32" spans="1:13" ht="14.25" customHeight="1">
      <c r="A32" s="50" t="s">
        <v>25</v>
      </c>
      <c r="B32" s="128">
        <v>44927</v>
      </c>
      <c r="C32" s="129"/>
      <c r="D32" s="129"/>
      <c r="E32" s="129"/>
      <c r="F32" s="129"/>
      <c r="G32" s="129"/>
      <c r="H32" s="129"/>
      <c r="I32" s="129"/>
      <c r="J32" s="129"/>
      <c r="K32" s="129"/>
      <c r="L32" s="129"/>
      <c r="M32" s="129"/>
    </row>
    <row r="33" spans="1:13" ht="14.25" customHeight="1">
      <c r="A33" s="50" t="s">
        <v>26</v>
      </c>
      <c r="B33" s="128">
        <v>45291</v>
      </c>
      <c r="C33" s="129"/>
      <c r="D33" s="129"/>
      <c r="E33" s="129"/>
      <c r="F33" s="129"/>
      <c r="G33" s="129"/>
      <c r="H33" s="129"/>
      <c r="I33" s="129"/>
      <c r="J33" s="129"/>
      <c r="K33" s="129"/>
      <c r="L33" s="129"/>
      <c r="M33" s="129"/>
    </row>
    <row r="34" spans="1:13">
      <c r="A34" s="7"/>
    </row>
    <row r="35" spans="1:13">
      <c r="A35" s="8" t="s">
        <v>27</v>
      </c>
    </row>
    <row r="36" spans="1:13" ht="47.1" customHeight="1">
      <c r="A36" s="130" t="s">
        <v>248</v>
      </c>
      <c r="B36" s="131"/>
      <c r="C36" s="132"/>
      <c r="D36" s="133" t="s">
        <v>28</v>
      </c>
      <c r="E36" s="131"/>
      <c r="F36" s="131"/>
      <c r="G36" s="131"/>
      <c r="H36" s="131"/>
      <c r="I36" s="131"/>
      <c r="J36" s="131"/>
      <c r="K36" s="131"/>
      <c r="L36" s="131"/>
      <c r="M36" s="132"/>
    </row>
    <row r="37" spans="1:13" ht="36.75" customHeight="1">
      <c r="A37" s="111" t="s">
        <v>318</v>
      </c>
      <c r="B37" s="134"/>
      <c r="C37" s="135"/>
      <c r="D37" s="136" t="s">
        <v>335</v>
      </c>
      <c r="E37" s="134"/>
      <c r="F37" s="134"/>
      <c r="G37" s="134"/>
      <c r="H37" s="134"/>
      <c r="I37" s="134"/>
      <c r="J37" s="134"/>
      <c r="K37" s="134"/>
      <c r="L37" s="134"/>
      <c r="M37" s="135"/>
    </row>
    <row r="38" spans="1:13">
      <c r="A38" s="141"/>
      <c r="B38" s="142"/>
      <c r="C38" s="143"/>
      <c r="D38" s="141"/>
      <c r="E38" s="142"/>
      <c r="F38" s="142"/>
      <c r="G38" s="142"/>
      <c r="H38" s="142"/>
      <c r="I38" s="142"/>
      <c r="J38" s="142"/>
      <c r="K38" s="142"/>
      <c r="L38" s="142"/>
      <c r="M38" s="143"/>
    </row>
    <row r="39" spans="1:13">
      <c r="A39" s="7"/>
    </row>
    <row r="40" spans="1:13">
      <c r="A40" s="8" t="s">
        <v>29</v>
      </c>
    </row>
    <row r="41" spans="1:13">
      <c r="A41" s="130" t="s">
        <v>30</v>
      </c>
      <c r="B41" s="131"/>
      <c r="C41" s="132"/>
      <c r="D41" s="133" t="s">
        <v>31</v>
      </c>
      <c r="E41" s="131"/>
      <c r="F41" s="131"/>
      <c r="G41" s="131"/>
      <c r="H41" s="131"/>
      <c r="I41" s="131"/>
      <c r="J41" s="131"/>
      <c r="K41" s="131"/>
      <c r="L41" s="131"/>
      <c r="M41" s="132"/>
    </row>
    <row r="42" spans="1:13">
      <c r="A42" s="141" t="s">
        <v>280</v>
      </c>
      <c r="B42" s="142"/>
      <c r="C42" s="143"/>
      <c r="D42" s="141" t="s">
        <v>280</v>
      </c>
      <c r="E42" s="142"/>
      <c r="F42" s="142"/>
      <c r="G42" s="142"/>
      <c r="H42" s="142"/>
      <c r="I42" s="142"/>
      <c r="J42" s="142"/>
      <c r="K42" s="142"/>
      <c r="L42" s="142"/>
      <c r="M42" s="143"/>
    </row>
    <row r="43" spans="1:13">
      <c r="A43" s="141"/>
      <c r="B43" s="142"/>
      <c r="C43" s="143"/>
      <c r="D43" s="141"/>
      <c r="E43" s="142"/>
      <c r="F43" s="142"/>
      <c r="G43" s="142"/>
      <c r="H43" s="142"/>
      <c r="I43" s="142"/>
      <c r="J43" s="142"/>
      <c r="K43" s="142"/>
      <c r="L43" s="142"/>
      <c r="M43" s="143"/>
    </row>
    <row r="44" spans="1:13">
      <c r="A44" s="141"/>
      <c r="B44" s="142"/>
      <c r="C44" s="143"/>
      <c r="D44" s="141"/>
      <c r="E44" s="142"/>
      <c r="F44" s="142"/>
      <c r="G44" s="142"/>
      <c r="H44" s="142"/>
      <c r="I44" s="142"/>
      <c r="J44" s="142"/>
      <c r="K44" s="142"/>
      <c r="L44" s="142"/>
      <c r="M44" s="143"/>
    </row>
    <row r="45" spans="1:13">
      <c r="A45" s="141"/>
      <c r="B45" s="142"/>
      <c r="C45" s="143"/>
      <c r="D45" s="141"/>
      <c r="E45" s="142"/>
      <c r="F45" s="142"/>
      <c r="G45" s="142"/>
      <c r="H45" s="142"/>
      <c r="I45" s="142"/>
      <c r="J45" s="142"/>
      <c r="K45" s="142"/>
      <c r="L45" s="142"/>
      <c r="M45" s="143"/>
    </row>
    <row r="46" spans="1:13">
      <c r="A46" s="7"/>
    </row>
    <row r="47" spans="1:13">
      <c r="A47" s="8" t="s">
        <v>32</v>
      </c>
    </row>
    <row r="48" spans="1:13">
      <c r="A48" s="130" t="s">
        <v>241</v>
      </c>
      <c r="B48" s="131"/>
      <c r="C48" s="132"/>
      <c r="D48" s="133" t="s">
        <v>242</v>
      </c>
      <c r="E48" s="131"/>
      <c r="F48" s="131"/>
      <c r="G48" s="131"/>
      <c r="H48" s="131"/>
      <c r="I48" s="131"/>
      <c r="J48" s="131"/>
      <c r="K48" s="131"/>
      <c r="L48" s="131"/>
      <c r="M48" s="132"/>
    </row>
    <row r="49" spans="1:13">
      <c r="A49" s="141" t="s">
        <v>280</v>
      </c>
      <c r="B49" s="142"/>
      <c r="C49" s="143"/>
      <c r="D49" s="141"/>
      <c r="E49" s="142"/>
      <c r="F49" s="142"/>
      <c r="G49" s="142"/>
      <c r="H49" s="142"/>
      <c r="I49" s="142"/>
      <c r="J49" s="142"/>
      <c r="K49" s="142"/>
      <c r="L49" s="142"/>
      <c r="M49" s="143"/>
    </row>
    <row r="50" spans="1:13">
      <c r="A50" s="141"/>
      <c r="B50" s="142"/>
      <c r="C50" s="143"/>
      <c r="D50" s="141"/>
      <c r="E50" s="142"/>
      <c r="F50" s="142"/>
      <c r="G50" s="142"/>
      <c r="H50" s="142"/>
      <c r="I50" s="142"/>
      <c r="J50" s="142"/>
      <c r="K50" s="142"/>
      <c r="L50" s="142"/>
      <c r="M50" s="143"/>
    </row>
    <row r="51" spans="1:13">
      <c r="A51" s="141"/>
      <c r="B51" s="142"/>
      <c r="C51" s="143"/>
      <c r="D51" s="141"/>
      <c r="E51" s="142"/>
      <c r="F51" s="142"/>
      <c r="G51" s="142"/>
      <c r="H51" s="142"/>
      <c r="I51" s="142"/>
      <c r="J51" s="142"/>
      <c r="K51" s="142"/>
      <c r="L51" s="142"/>
      <c r="M51" s="143"/>
    </row>
    <row r="52" spans="1:13">
      <c r="A52" s="141"/>
      <c r="B52" s="142"/>
      <c r="C52" s="143"/>
      <c r="D52" s="141"/>
      <c r="E52" s="142"/>
      <c r="F52" s="142"/>
      <c r="G52" s="142"/>
      <c r="H52" s="142"/>
      <c r="I52" s="142"/>
      <c r="J52" s="142"/>
      <c r="K52" s="142"/>
      <c r="L52" s="142"/>
      <c r="M52" s="143"/>
    </row>
    <row r="53" spans="1:13">
      <c r="A53" s="7"/>
    </row>
    <row r="54" spans="1:13">
      <c r="A54" s="8" t="s">
        <v>33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13" ht="32.25" customHeight="1">
      <c r="A55" s="130" t="s">
        <v>240</v>
      </c>
      <c r="B55" s="131"/>
      <c r="C55" s="131"/>
      <c r="D55" s="131"/>
      <c r="E55" s="131"/>
      <c r="F55" s="131"/>
      <c r="G55" s="131"/>
      <c r="H55" s="131"/>
      <c r="I55" s="131"/>
      <c r="J55" s="131"/>
      <c r="K55" s="131"/>
      <c r="L55" s="131"/>
      <c r="M55" s="132"/>
    </row>
    <row r="56" spans="1:13">
      <c r="A56" s="144" t="s">
        <v>336</v>
      </c>
      <c r="B56" s="144"/>
      <c r="C56" s="144"/>
      <c r="D56" s="144"/>
      <c r="E56" s="144"/>
      <c r="F56" s="144"/>
      <c r="G56" s="144"/>
      <c r="H56" s="144"/>
      <c r="I56" s="144"/>
      <c r="J56" s="144"/>
      <c r="K56" s="144"/>
      <c r="L56" s="144"/>
      <c r="M56" s="144"/>
    </row>
    <row r="57" spans="1:13" ht="25.15" customHeight="1">
      <c r="A57" s="147" t="s">
        <v>337</v>
      </c>
      <c r="B57" s="147"/>
      <c r="C57" s="147"/>
      <c r="D57" s="147"/>
      <c r="E57" s="147"/>
      <c r="F57" s="147"/>
      <c r="G57" s="147"/>
      <c r="H57" s="147"/>
      <c r="I57" s="147"/>
      <c r="J57" s="147"/>
      <c r="K57" s="147"/>
      <c r="L57" s="147"/>
      <c r="M57" s="147"/>
    </row>
    <row r="58" spans="1:13" ht="23.45" customHeight="1">
      <c r="A58" s="149" t="s">
        <v>338</v>
      </c>
      <c r="B58" s="149"/>
      <c r="C58" s="149"/>
      <c r="D58" s="149"/>
      <c r="E58" s="149"/>
      <c r="F58" s="149"/>
      <c r="G58" s="149"/>
      <c r="H58" s="149"/>
      <c r="I58" s="149"/>
      <c r="J58" s="149"/>
      <c r="K58" s="149"/>
      <c r="L58" s="149"/>
      <c r="M58" s="149"/>
    </row>
    <row r="59" spans="1:13" ht="26.45" customHeight="1">
      <c r="A59" s="150" t="s">
        <v>338</v>
      </c>
      <c r="B59" s="150"/>
      <c r="C59" s="150"/>
      <c r="D59" s="150"/>
      <c r="E59" s="150"/>
      <c r="F59" s="150"/>
      <c r="G59" s="150"/>
      <c r="H59" s="150"/>
      <c r="I59" s="150"/>
      <c r="J59" s="150"/>
      <c r="K59" s="150"/>
      <c r="L59" s="150"/>
      <c r="M59" s="150"/>
    </row>
    <row r="60" spans="1:13" ht="22.9" customHeight="1">
      <c r="A60" s="151" t="s">
        <v>339</v>
      </c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</row>
    <row r="61" spans="1:13" ht="13.9" customHeight="1">
      <c r="A61" s="152"/>
      <c r="B61" s="152"/>
      <c r="C61" s="152"/>
      <c r="D61" s="152"/>
      <c r="E61" s="152"/>
      <c r="F61" s="152"/>
      <c r="G61" s="152"/>
      <c r="H61" s="152"/>
      <c r="I61" s="152"/>
      <c r="J61" s="152"/>
      <c r="K61" s="152"/>
      <c r="L61" s="152"/>
      <c r="M61" s="152"/>
    </row>
    <row r="62" spans="1:13">
      <c r="A62" s="152"/>
      <c r="B62" s="152"/>
      <c r="C62" s="152"/>
      <c r="D62" s="152"/>
      <c r="E62" s="152"/>
      <c r="F62" s="152"/>
      <c r="G62" s="152"/>
      <c r="H62" s="152"/>
      <c r="I62" s="152"/>
      <c r="J62" s="152"/>
      <c r="K62" s="152"/>
      <c r="L62" s="152"/>
      <c r="M62" s="152"/>
    </row>
    <row r="63" spans="1:13" ht="15" customHeight="1">
      <c r="A63" s="148"/>
      <c r="B63" s="148"/>
      <c r="C63" s="148"/>
      <c r="D63" s="148"/>
      <c r="E63" s="148"/>
      <c r="F63" s="148"/>
      <c r="G63" s="148"/>
      <c r="H63" s="148"/>
      <c r="I63" s="148"/>
      <c r="J63" s="148"/>
      <c r="K63" s="148"/>
      <c r="L63" s="148"/>
      <c r="M63" s="148"/>
    </row>
    <row r="64" spans="1:13">
      <c r="A64" s="7"/>
    </row>
    <row r="65" spans="1:13 16373:16384">
      <c r="A65" s="8" t="s">
        <v>34</v>
      </c>
    </row>
    <row r="66" spans="1:13 16373:16384" ht="24" customHeight="1">
      <c r="A66" s="145" t="s">
        <v>35</v>
      </c>
      <c r="B66" s="145"/>
      <c r="C66" s="145"/>
      <c r="D66" s="145"/>
      <c r="E66" s="145" t="s">
        <v>36</v>
      </c>
      <c r="F66" s="145"/>
      <c r="G66" s="145"/>
      <c r="H66" s="145"/>
      <c r="I66" s="145"/>
      <c r="J66" s="146" t="s">
        <v>37</v>
      </c>
      <c r="K66" s="146"/>
      <c r="L66" s="146"/>
      <c r="M66" s="146"/>
    </row>
    <row r="67" spans="1:13 16373:16384" ht="51.6" customHeight="1">
      <c r="A67" s="153" t="s">
        <v>337</v>
      </c>
      <c r="B67" s="154"/>
      <c r="C67" s="154"/>
      <c r="D67" s="155"/>
      <c r="E67" s="156">
        <v>100</v>
      </c>
      <c r="F67" s="157"/>
      <c r="G67" s="157"/>
      <c r="H67" s="157"/>
      <c r="I67" s="158"/>
      <c r="J67" s="159"/>
      <c r="K67" s="159"/>
      <c r="L67" s="159"/>
      <c r="M67" s="159"/>
    </row>
    <row r="68" spans="1:13 16373:16384" ht="33" customHeight="1">
      <c r="A68" s="160" t="s">
        <v>338</v>
      </c>
      <c r="B68" s="161"/>
      <c r="C68" s="161"/>
      <c r="D68" s="162"/>
      <c r="E68" s="108">
        <v>100</v>
      </c>
      <c r="F68" s="108"/>
      <c r="G68" s="108"/>
      <c r="H68" s="108"/>
      <c r="I68" s="108"/>
      <c r="J68" s="159"/>
      <c r="K68" s="159"/>
      <c r="L68" s="159"/>
      <c r="M68" s="159"/>
    </row>
    <row r="69" spans="1:13 16373:16384" ht="30" customHeight="1">
      <c r="A69" s="163" t="s">
        <v>338</v>
      </c>
      <c r="B69" s="164"/>
      <c r="C69" s="164"/>
      <c r="D69" s="165"/>
      <c r="E69" s="108">
        <v>100</v>
      </c>
      <c r="F69" s="108"/>
      <c r="G69" s="108"/>
      <c r="H69" s="108"/>
      <c r="I69" s="108"/>
      <c r="J69" s="159"/>
      <c r="K69" s="159"/>
      <c r="L69" s="159"/>
      <c r="M69" s="159"/>
    </row>
    <row r="70" spans="1:13 16373:16384" ht="23.45" customHeight="1">
      <c r="A70" s="166" t="s">
        <v>339</v>
      </c>
      <c r="B70" s="167"/>
      <c r="C70" s="167"/>
      <c r="D70" s="168"/>
      <c r="E70" s="108">
        <v>100</v>
      </c>
      <c r="F70" s="108"/>
      <c r="G70" s="108"/>
      <c r="H70" s="108"/>
      <c r="I70" s="108"/>
      <c r="J70" s="159"/>
      <c r="K70" s="159"/>
      <c r="L70" s="159"/>
      <c r="M70" s="159"/>
    </row>
    <row r="71" spans="1:13 16373:16384" ht="21.6" customHeight="1">
      <c r="A71" s="152"/>
      <c r="B71" s="152"/>
      <c r="C71" s="152"/>
      <c r="D71" s="152"/>
      <c r="E71" s="108"/>
      <c r="F71" s="108"/>
      <c r="G71" s="108"/>
      <c r="H71" s="108"/>
      <c r="I71" s="108"/>
      <c r="J71" s="159"/>
      <c r="K71" s="159"/>
      <c r="L71" s="159"/>
      <c r="M71" s="159"/>
    </row>
    <row r="72" spans="1:13 16373:16384">
      <c r="A72" s="7"/>
    </row>
    <row r="73" spans="1:13 16373:16384">
      <c r="A73" s="7"/>
    </row>
    <row r="74" spans="1:13 16373:16384">
      <c r="A74" s="7"/>
    </row>
    <row r="75" spans="1:13 16373:16384">
      <c r="A75" s="8" t="s">
        <v>38</v>
      </c>
    </row>
    <row r="76" spans="1:13 16373:16384">
      <c r="A76" s="8" t="s">
        <v>39</v>
      </c>
    </row>
    <row r="77" spans="1:13 16373:16384" ht="20.45" customHeight="1">
      <c r="A77" s="180" t="s">
        <v>40</v>
      </c>
      <c r="B77" s="169" t="s">
        <v>41</v>
      </c>
      <c r="C77" s="170"/>
      <c r="D77" s="171"/>
      <c r="E77" s="172" t="s">
        <v>42</v>
      </c>
      <c r="F77" s="172"/>
      <c r="G77" s="172"/>
      <c r="H77" s="180" t="s">
        <v>43</v>
      </c>
      <c r="I77" s="173" t="s">
        <v>44</v>
      </c>
      <c r="J77" s="174"/>
      <c r="K77" s="175" t="s">
        <v>45</v>
      </c>
      <c r="L77" s="182"/>
      <c r="M77" s="175" t="s">
        <v>46</v>
      </c>
    </row>
    <row r="78" spans="1:13 16373:16384" ht="22.5">
      <c r="A78" s="181"/>
      <c r="B78" s="51" t="s">
        <v>47</v>
      </c>
      <c r="C78" s="177" t="s">
        <v>48</v>
      </c>
      <c r="D78" s="178"/>
      <c r="E78" s="52" t="s">
        <v>49</v>
      </c>
      <c r="F78" s="179" t="s">
        <v>50</v>
      </c>
      <c r="G78" s="179"/>
      <c r="H78" s="181"/>
      <c r="I78" s="52" t="s">
        <v>51</v>
      </c>
      <c r="J78" s="52" t="s">
        <v>52</v>
      </c>
      <c r="K78" s="176"/>
      <c r="L78" s="183"/>
      <c r="M78" s="176"/>
    </row>
    <row r="79" spans="1:13 16373:16384" ht="126" customHeight="1">
      <c r="A79" s="64" t="str">
        <f>+A67</f>
        <v>Incentivar el desarrollo de actividades productivas que mejoren los ingresos de la población así como la seguridad alimentaria y el encadenamiento productivo en la parroquia, en coordinación con otros niveles de gobierno.</v>
      </c>
      <c r="B79" s="65" t="s">
        <v>284</v>
      </c>
      <c r="C79" s="99" t="s">
        <v>303</v>
      </c>
      <c r="D79" s="100"/>
      <c r="E79" s="66">
        <v>1</v>
      </c>
      <c r="F79" s="105" t="s">
        <v>285</v>
      </c>
      <c r="G79" s="105"/>
      <c r="H79" s="65" t="s">
        <v>294</v>
      </c>
      <c r="I79" s="67">
        <v>0.04</v>
      </c>
      <c r="J79" s="67">
        <v>0.04</v>
      </c>
      <c r="K79" s="106"/>
      <c r="L79" s="106"/>
      <c r="M79" s="35"/>
    </row>
    <row r="80" spans="1:13 16373:16384" customFormat="1" ht="85.5">
      <c r="A80" s="68" t="str">
        <f>+A68</f>
        <v xml:space="preserve">Impulsar el  ejercicio de los derechos  humanos,  reconociendo la diversidad social y reduciendo  las  inequidades de  tipo social,  intercultural,  intergeneracional y de  género en el  territorio </v>
      </c>
      <c r="B80" s="65" t="s">
        <v>284</v>
      </c>
      <c r="C80" s="99" t="s">
        <v>303</v>
      </c>
      <c r="D80" s="100"/>
      <c r="E80" s="66">
        <v>1</v>
      </c>
      <c r="F80" s="105" t="s">
        <v>286</v>
      </c>
      <c r="G80" s="105"/>
      <c r="H80" s="65" t="s">
        <v>295</v>
      </c>
      <c r="I80" s="67">
        <v>0.5</v>
      </c>
      <c r="J80" s="67">
        <v>0.5</v>
      </c>
      <c r="K80" s="106"/>
      <c r="L80" s="106"/>
      <c r="M80" s="35"/>
      <c r="XES80" s="2"/>
      <c r="XET80" s="2"/>
      <c r="XEU80" s="2"/>
      <c r="XEV80" s="2"/>
      <c r="XEW80" s="2"/>
      <c r="XEX80" s="2"/>
      <c r="XEY80" s="2"/>
      <c r="XEZ80" s="2"/>
      <c r="XFA80" s="2"/>
      <c r="XFB80" s="2"/>
      <c r="XFC80" s="2"/>
      <c r="XFD80" s="2"/>
    </row>
    <row r="81" spans="1:13 16373:16384" customFormat="1" ht="93" customHeight="1">
      <c r="A81" s="68" t="s">
        <v>281</v>
      </c>
      <c r="B81" s="65" t="s">
        <v>284</v>
      </c>
      <c r="C81" s="99" t="s">
        <v>303</v>
      </c>
      <c r="D81" s="100"/>
      <c r="E81" s="66">
        <v>1</v>
      </c>
      <c r="F81" s="105" t="s">
        <v>287</v>
      </c>
      <c r="G81" s="105"/>
      <c r="H81" s="65" t="s">
        <v>297</v>
      </c>
      <c r="I81" s="67">
        <v>0.12</v>
      </c>
      <c r="J81" s="67">
        <v>0.14000000000000001</v>
      </c>
      <c r="K81" s="106"/>
      <c r="L81" s="106"/>
      <c r="M81" s="35"/>
      <c r="XES81" s="2"/>
      <c r="XET81" s="2"/>
      <c r="XEU81" s="2"/>
      <c r="XEV81" s="2"/>
      <c r="XEW81" s="2"/>
      <c r="XEX81" s="2"/>
      <c r="XEY81" s="2"/>
      <c r="XEZ81" s="2"/>
      <c r="XFA81" s="2"/>
      <c r="XFB81" s="2"/>
      <c r="XFC81" s="2"/>
      <c r="XFD81" s="2"/>
    </row>
    <row r="82" spans="1:13 16373:16384" customFormat="1" ht="85.5">
      <c r="A82" s="68" t="s">
        <v>281</v>
      </c>
      <c r="B82" s="65" t="s">
        <v>284</v>
      </c>
      <c r="C82" s="99" t="s">
        <v>303</v>
      </c>
      <c r="D82" s="100"/>
      <c r="E82" s="66">
        <v>1</v>
      </c>
      <c r="F82" s="105" t="s">
        <v>288</v>
      </c>
      <c r="G82" s="105"/>
      <c r="H82" s="65" t="s">
        <v>296</v>
      </c>
      <c r="I82" s="67">
        <v>0.03</v>
      </c>
      <c r="J82" s="67">
        <v>0.03</v>
      </c>
      <c r="K82" s="106"/>
      <c r="L82" s="106"/>
      <c r="M82" s="35"/>
      <c r="XES82" s="2"/>
      <c r="XET82" s="2"/>
      <c r="XEU82" s="2"/>
      <c r="XEV82" s="2"/>
      <c r="XEW82" s="2"/>
      <c r="XEX82" s="2"/>
      <c r="XEY82" s="2"/>
      <c r="XEZ82" s="2"/>
      <c r="XFA82" s="2"/>
      <c r="XFB82" s="2"/>
      <c r="XFC82" s="2"/>
      <c r="XFD82" s="2"/>
    </row>
    <row r="83" spans="1:13 16373:16384" customFormat="1" ht="112.9" customHeight="1">
      <c r="A83" s="69" t="str">
        <f>+A69</f>
        <v xml:space="preserve">Impulsar el  ejercicio de los derechos  humanos,  reconociendo la diversidad social y reduciendo  las  inequidades de  tipo social,  intercultural,  intergeneracional y de  género en el  territorio </v>
      </c>
      <c r="B83" s="65" t="s">
        <v>284</v>
      </c>
      <c r="C83" s="99" t="s">
        <v>304</v>
      </c>
      <c r="D83" s="100"/>
      <c r="E83" s="66">
        <v>1</v>
      </c>
      <c r="F83" s="105" t="s">
        <v>289</v>
      </c>
      <c r="G83" s="105"/>
      <c r="H83" s="65" t="s">
        <v>298</v>
      </c>
      <c r="I83" s="67">
        <v>1</v>
      </c>
      <c r="J83" s="67">
        <v>1</v>
      </c>
      <c r="K83" s="106"/>
      <c r="L83" s="106"/>
      <c r="M83" s="35"/>
      <c r="XES83" s="2"/>
      <c r="XET83" s="2"/>
      <c r="XEU83" s="2"/>
      <c r="XEV83" s="2"/>
      <c r="XEW83" s="2"/>
      <c r="XEX83" s="2"/>
      <c r="XEY83" s="2"/>
      <c r="XEZ83" s="2"/>
      <c r="XFA83" s="2"/>
      <c r="XFB83" s="2"/>
      <c r="XFC83" s="2"/>
      <c r="XFD83" s="2"/>
    </row>
    <row r="84" spans="1:13 16373:16384" customFormat="1" ht="90" customHeight="1">
      <c r="A84" s="70" t="str">
        <f>+A70</f>
        <v>Promover la  democracia y participación activa de la población, mediante un GAD responsable y efectivo de  la  gestión  en la parroquia de San  Rafael de  Sharug.</v>
      </c>
      <c r="B84" s="65" t="s">
        <v>284</v>
      </c>
      <c r="C84" s="99" t="s">
        <v>305</v>
      </c>
      <c r="D84" s="100"/>
      <c r="E84" s="66">
        <v>1</v>
      </c>
      <c r="F84" s="105" t="s">
        <v>290</v>
      </c>
      <c r="G84" s="105"/>
      <c r="H84" s="65" t="s">
        <v>299</v>
      </c>
      <c r="I84" s="67">
        <v>0.25</v>
      </c>
      <c r="J84" s="67">
        <v>0.25</v>
      </c>
      <c r="K84" s="106"/>
      <c r="L84" s="106"/>
      <c r="M84" s="35"/>
      <c r="XES84" s="2"/>
      <c r="XET84" s="2"/>
      <c r="XEU84" s="2"/>
      <c r="XEV84" s="2"/>
      <c r="XEW84" s="2"/>
      <c r="XEX84" s="2"/>
      <c r="XEY84" s="2"/>
      <c r="XEZ84" s="2"/>
      <c r="XFA84" s="2"/>
      <c r="XFB84" s="2"/>
      <c r="XFC84" s="2"/>
      <c r="XFD84" s="2"/>
    </row>
    <row r="85" spans="1:13 16373:16384" customFormat="1" ht="126" customHeight="1">
      <c r="A85" s="70" t="s">
        <v>282</v>
      </c>
      <c r="B85" s="65" t="s">
        <v>284</v>
      </c>
      <c r="C85" s="99" t="s">
        <v>304</v>
      </c>
      <c r="D85" s="100"/>
      <c r="E85" s="66">
        <v>1</v>
      </c>
      <c r="F85" s="105" t="s">
        <v>291</v>
      </c>
      <c r="G85" s="105"/>
      <c r="H85" s="65" t="s">
        <v>300</v>
      </c>
      <c r="I85" s="67">
        <v>0.1</v>
      </c>
      <c r="J85" s="67">
        <v>0.15</v>
      </c>
      <c r="K85" s="106"/>
      <c r="L85" s="106"/>
      <c r="M85" s="35"/>
      <c r="XES85" s="2"/>
      <c r="XET85" s="2"/>
      <c r="XEU85" s="2"/>
      <c r="XEV85" s="2"/>
      <c r="XEW85" s="2"/>
      <c r="XEX85" s="2"/>
      <c r="XEY85" s="2"/>
      <c r="XEZ85" s="2"/>
      <c r="XFA85" s="2"/>
      <c r="XFB85" s="2"/>
      <c r="XFC85" s="2"/>
      <c r="XFD85" s="2"/>
    </row>
    <row r="86" spans="1:13 16373:16384" customFormat="1" ht="82.9" customHeight="1">
      <c r="A86" s="71">
        <f>+A71</f>
        <v>0</v>
      </c>
      <c r="B86" s="72" t="s">
        <v>284</v>
      </c>
      <c r="C86" s="99" t="s">
        <v>321</v>
      </c>
      <c r="D86" s="100"/>
      <c r="E86" s="66">
        <v>1</v>
      </c>
      <c r="F86" s="105" t="s">
        <v>292</v>
      </c>
      <c r="G86" s="108"/>
      <c r="H86" s="65" t="s">
        <v>301</v>
      </c>
      <c r="I86" s="67">
        <v>0.5</v>
      </c>
      <c r="J86" s="67">
        <v>0.5</v>
      </c>
      <c r="K86" s="106"/>
      <c r="L86" s="106"/>
      <c r="M86" s="35"/>
      <c r="XES86" s="2"/>
      <c r="XET86" s="2"/>
      <c r="XEU86" s="2"/>
      <c r="XEV86" s="2"/>
      <c r="XEW86" s="2"/>
      <c r="XEX86" s="2"/>
      <c r="XEY86" s="2"/>
      <c r="XEZ86" s="2"/>
      <c r="XFA86" s="2"/>
      <c r="XFB86" s="2"/>
      <c r="XFC86" s="2"/>
      <c r="XFD86" s="2"/>
    </row>
    <row r="87" spans="1:13 16373:16384" customFormat="1" ht="45">
      <c r="A87" s="71" t="s">
        <v>283</v>
      </c>
      <c r="B87" s="65" t="s">
        <v>284</v>
      </c>
      <c r="C87" s="99" t="s">
        <v>321</v>
      </c>
      <c r="D87" s="100"/>
      <c r="E87" s="66"/>
      <c r="F87" s="105" t="s">
        <v>293</v>
      </c>
      <c r="G87" s="105"/>
      <c r="H87" s="65" t="s">
        <v>302</v>
      </c>
      <c r="I87" s="67">
        <v>1</v>
      </c>
      <c r="J87" s="67">
        <v>1</v>
      </c>
      <c r="K87" s="106"/>
      <c r="L87" s="106"/>
      <c r="M87" s="35"/>
      <c r="XES87" s="2"/>
      <c r="XET87" s="2"/>
      <c r="XEU87" s="2"/>
      <c r="XEV87" s="2"/>
      <c r="XEW87" s="2"/>
      <c r="XEX87" s="2"/>
      <c r="XEY87" s="2"/>
      <c r="XEZ87" s="2"/>
      <c r="XFA87" s="2"/>
      <c r="XFB87" s="2"/>
      <c r="XFC87" s="2"/>
      <c r="XFD87" s="2"/>
    </row>
    <row r="88" spans="1:13 16373:16384" customFormat="1" ht="15">
      <c r="A88" s="10"/>
      <c r="B88" s="11"/>
      <c r="C88" s="12"/>
      <c r="D88" s="12"/>
      <c r="E88" s="11"/>
      <c r="F88" s="12"/>
      <c r="G88" s="12"/>
      <c r="H88" s="11"/>
      <c r="I88" s="11"/>
      <c r="J88" s="11"/>
      <c r="K88" s="12"/>
      <c r="L88" s="12"/>
      <c r="M88" s="11"/>
      <c r="XES88" s="2"/>
      <c r="XET88" s="2"/>
      <c r="XEU88" s="2"/>
      <c r="XEV88" s="2"/>
      <c r="XEW88" s="2"/>
      <c r="XEX88" s="2"/>
      <c r="XEY88" s="2"/>
      <c r="XEZ88" s="2"/>
      <c r="XFA88" s="2"/>
      <c r="XFB88" s="2"/>
      <c r="XFC88" s="2"/>
      <c r="XFD88" s="2"/>
    </row>
    <row r="89" spans="1:13 16373:16384" customFormat="1" ht="15">
      <c r="A89" s="8" t="s">
        <v>53</v>
      </c>
      <c r="B89" s="11"/>
      <c r="C89" s="12"/>
      <c r="D89" s="12"/>
      <c r="E89" s="11"/>
      <c r="F89" s="12"/>
      <c r="G89" s="12"/>
      <c r="H89" s="11"/>
      <c r="I89" s="11"/>
      <c r="J89" s="11"/>
      <c r="K89" s="12"/>
      <c r="L89" s="12"/>
      <c r="M89" s="11"/>
      <c r="XES89" s="2"/>
      <c r="XET89" s="2"/>
      <c r="XEU89" s="2"/>
      <c r="XEV89" s="2"/>
      <c r="XEW89" s="2"/>
      <c r="XEX89" s="2"/>
      <c r="XEY89" s="2"/>
      <c r="XEZ89" s="2"/>
      <c r="XFA89" s="2"/>
      <c r="XFB89" s="2"/>
      <c r="XFC89" s="2"/>
      <c r="XFD89" s="2"/>
    </row>
    <row r="90" spans="1:13 16373:16384" customFormat="1" ht="28.15" customHeight="1">
      <c r="A90" s="107" t="s">
        <v>54</v>
      </c>
      <c r="B90" s="107"/>
      <c r="C90" s="107"/>
      <c r="D90" s="107"/>
      <c r="E90" s="37" t="s">
        <v>55</v>
      </c>
      <c r="F90" s="107" t="s">
        <v>56</v>
      </c>
      <c r="G90" s="107"/>
      <c r="H90" s="107" t="s">
        <v>57</v>
      </c>
      <c r="I90" s="107"/>
      <c r="J90" s="107"/>
      <c r="K90" s="107" t="s">
        <v>58</v>
      </c>
      <c r="L90" s="107"/>
      <c r="M90" s="107"/>
      <c r="XES90" s="2"/>
      <c r="XET90" s="2"/>
      <c r="XEU90" s="2"/>
      <c r="XEV90" s="2"/>
      <c r="XEW90" s="2"/>
      <c r="XEX90" s="2"/>
      <c r="XEY90" s="2"/>
      <c r="XEZ90" s="2"/>
      <c r="XFA90" s="2"/>
      <c r="XFB90" s="2"/>
      <c r="XFC90" s="2"/>
      <c r="XFD90" s="2"/>
    </row>
    <row r="91" spans="1:13 16373:16384" customFormat="1" ht="28.9" customHeight="1">
      <c r="A91" s="184" t="s">
        <v>408</v>
      </c>
      <c r="B91" s="185"/>
      <c r="C91" s="185"/>
      <c r="D91" s="186"/>
      <c r="E91" s="85">
        <v>7580.92</v>
      </c>
      <c r="F91" s="187" t="s">
        <v>306</v>
      </c>
      <c r="G91" s="187"/>
      <c r="H91" s="188" t="s">
        <v>409</v>
      </c>
      <c r="I91" s="188"/>
      <c r="J91" s="188"/>
      <c r="K91" s="189" t="s">
        <v>410</v>
      </c>
      <c r="L91" s="190"/>
      <c r="M91" s="191"/>
      <c r="XES91" s="2"/>
      <c r="XET91" s="2"/>
      <c r="XEU91" s="2"/>
      <c r="XEV91" s="2"/>
      <c r="XEW91" s="2"/>
      <c r="XEX91" s="2"/>
      <c r="XEY91" s="2"/>
      <c r="XEZ91" s="2"/>
      <c r="XFA91" s="2"/>
      <c r="XFB91" s="2"/>
      <c r="XFC91" s="2"/>
      <c r="XFD91" s="2"/>
    </row>
    <row r="92" spans="1:13 16373:16384" customFormat="1" ht="15" customHeight="1">
      <c r="A92" s="184" t="s">
        <v>411</v>
      </c>
      <c r="B92" s="185"/>
      <c r="C92" s="185"/>
      <c r="D92" s="186"/>
      <c r="E92" s="85">
        <v>0</v>
      </c>
      <c r="F92" s="187" t="s">
        <v>307</v>
      </c>
      <c r="G92" s="187"/>
      <c r="H92" s="188" t="s">
        <v>412</v>
      </c>
      <c r="I92" s="188"/>
      <c r="J92" s="188"/>
      <c r="K92" s="189" t="s">
        <v>410</v>
      </c>
      <c r="L92" s="190"/>
      <c r="M92" s="191"/>
      <c r="XES92" s="2"/>
      <c r="XET92" s="2"/>
      <c r="XEU92" s="2"/>
      <c r="XEV92" s="2"/>
      <c r="XEW92" s="2"/>
      <c r="XEX92" s="2"/>
      <c r="XEY92" s="2"/>
      <c r="XEZ92" s="2"/>
      <c r="XFA92" s="2"/>
      <c r="XFB92" s="2"/>
      <c r="XFC92" s="2"/>
      <c r="XFD92" s="2"/>
    </row>
    <row r="93" spans="1:13 16373:16384" customFormat="1" ht="15">
      <c r="A93" s="184" t="s">
        <v>413</v>
      </c>
      <c r="B93" s="185"/>
      <c r="C93" s="185"/>
      <c r="D93" s="186"/>
      <c r="E93" s="85">
        <v>2318.67</v>
      </c>
      <c r="F93" s="187" t="s">
        <v>306</v>
      </c>
      <c r="G93" s="187"/>
      <c r="H93" s="188" t="s">
        <v>409</v>
      </c>
      <c r="I93" s="188"/>
      <c r="J93" s="188"/>
      <c r="K93" s="189" t="s">
        <v>410</v>
      </c>
      <c r="L93" s="190"/>
      <c r="M93" s="191"/>
      <c r="XES93" s="2"/>
      <c r="XET93" s="2"/>
      <c r="XEU93" s="2"/>
      <c r="XEV93" s="2"/>
      <c r="XEW93" s="2"/>
      <c r="XEX93" s="2"/>
      <c r="XEY93" s="2"/>
      <c r="XEZ93" s="2"/>
      <c r="XFA93" s="2"/>
      <c r="XFB93" s="2"/>
      <c r="XFC93" s="2"/>
      <c r="XFD93" s="2"/>
    </row>
    <row r="94" spans="1:13 16373:16384" customFormat="1" ht="15" customHeight="1">
      <c r="A94" s="184" t="s">
        <v>414</v>
      </c>
      <c r="B94" s="185"/>
      <c r="C94" s="185"/>
      <c r="D94" s="186"/>
      <c r="E94" s="85">
        <v>100272.75</v>
      </c>
      <c r="F94" s="187" t="s">
        <v>306</v>
      </c>
      <c r="G94" s="187"/>
      <c r="H94" s="188" t="s">
        <v>409</v>
      </c>
      <c r="I94" s="188"/>
      <c r="J94" s="188"/>
      <c r="K94" s="189" t="s">
        <v>410</v>
      </c>
      <c r="L94" s="190"/>
      <c r="M94" s="191"/>
      <c r="XES94" s="2"/>
      <c r="XET94" s="2"/>
      <c r="XEU94" s="2"/>
      <c r="XEV94" s="2"/>
      <c r="XEW94" s="2"/>
      <c r="XEX94" s="2"/>
      <c r="XEY94" s="2"/>
      <c r="XEZ94" s="2"/>
      <c r="XFA94" s="2"/>
      <c r="XFB94" s="2"/>
      <c r="XFC94" s="2"/>
      <c r="XFD94" s="2"/>
    </row>
    <row r="95" spans="1:13 16373:16384" customFormat="1" ht="30" customHeight="1">
      <c r="A95" s="184" t="s">
        <v>415</v>
      </c>
      <c r="B95" s="185"/>
      <c r="C95" s="185"/>
      <c r="D95" s="186"/>
      <c r="E95" s="85">
        <v>6269.05</v>
      </c>
      <c r="F95" s="187" t="s">
        <v>306</v>
      </c>
      <c r="G95" s="187"/>
      <c r="H95" s="188" t="s">
        <v>409</v>
      </c>
      <c r="I95" s="188"/>
      <c r="J95" s="188"/>
      <c r="K95" s="189" t="s">
        <v>410</v>
      </c>
      <c r="L95" s="190"/>
      <c r="M95" s="191"/>
      <c r="XES95" s="2"/>
      <c r="XET95" s="2"/>
      <c r="XEU95" s="2"/>
      <c r="XEV95" s="2"/>
      <c r="XEW95" s="2"/>
      <c r="XEX95" s="2"/>
      <c r="XEY95" s="2"/>
      <c r="XEZ95" s="2"/>
      <c r="XFA95" s="2"/>
      <c r="XFB95" s="2"/>
      <c r="XFC95" s="2"/>
      <c r="XFD95" s="2"/>
    </row>
    <row r="96" spans="1:13 16373:16384" customFormat="1" ht="41.45" customHeight="1">
      <c r="A96" s="184" t="s">
        <v>416</v>
      </c>
      <c r="B96" s="185"/>
      <c r="C96" s="185"/>
      <c r="D96" s="186"/>
      <c r="E96" s="85">
        <v>20693.59</v>
      </c>
      <c r="F96" s="187" t="s">
        <v>306</v>
      </c>
      <c r="G96" s="187"/>
      <c r="H96" s="188" t="s">
        <v>409</v>
      </c>
      <c r="I96" s="188"/>
      <c r="J96" s="188"/>
      <c r="K96" s="189" t="s">
        <v>410</v>
      </c>
      <c r="L96" s="190"/>
      <c r="M96" s="191"/>
      <c r="XES96" s="2"/>
      <c r="XET96" s="2"/>
      <c r="XEU96" s="2"/>
      <c r="XEV96" s="2"/>
      <c r="XEW96" s="2"/>
      <c r="XEX96" s="2"/>
      <c r="XEY96" s="2"/>
      <c r="XEZ96" s="2"/>
      <c r="XFA96" s="2"/>
      <c r="XFB96" s="2"/>
      <c r="XFC96" s="2"/>
      <c r="XFD96" s="2"/>
    </row>
    <row r="97" spans="1:13 16373:16384" customFormat="1" ht="15">
      <c r="A97" s="184" t="s">
        <v>417</v>
      </c>
      <c r="B97" s="185"/>
      <c r="C97" s="185"/>
      <c r="D97" s="186"/>
      <c r="E97" s="85">
        <v>38219.25</v>
      </c>
      <c r="F97" s="187" t="s">
        <v>306</v>
      </c>
      <c r="G97" s="187"/>
      <c r="H97" s="188" t="s">
        <v>409</v>
      </c>
      <c r="I97" s="188"/>
      <c r="J97" s="188"/>
      <c r="K97" s="189" t="s">
        <v>410</v>
      </c>
      <c r="L97" s="190"/>
      <c r="M97" s="191"/>
      <c r="XES97" s="2"/>
      <c r="XET97" s="2"/>
      <c r="XEU97" s="2"/>
      <c r="XEV97" s="2"/>
      <c r="XEW97" s="2"/>
      <c r="XEX97" s="2"/>
      <c r="XEY97" s="2"/>
      <c r="XEZ97" s="2"/>
      <c r="XFA97" s="2"/>
      <c r="XFB97" s="2"/>
      <c r="XFC97" s="2"/>
      <c r="XFD97" s="2"/>
    </row>
    <row r="98" spans="1:13 16373:16384" customFormat="1" ht="15">
      <c r="A98" s="86" t="s">
        <v>418</v>
      </c>
      <c r="B98" s="87"/>
      <c r="C98" s="87"/>
      <c r="D98" s="88"/>
      <c r="E98" s="85">
        <v>8460</v>
      </c>
      <c r="F98" s="192" t="s">
        <v>306</v>
      </c>
      <c r="G98" s="193"/>
      <c r="H98" s="188" t="s">
        <v>409</v>
      </c>
      <c r="I98" s="188"/>
      <c r="J98" s="188"/>
      <c r="K98" s="189" t="s">
        <v>410</v>
      </c>
      <c r="L98" s="190"/>
      <c r="M98" s="191"/>
      <c r="XES98" s="2"/>
      <c r="XET98" s="2"/>
      <c r="XEU98" s="2"/>
      <c r="XEV98" s="2"/>
      <c r="XEW98" s="2"/>
      <c r="XEX98" s="2"/>
      <c r="XEY98" s="2"/>
      <c r="XEZ98" s="2"/>
      <c r="XFA98" s="2"/>
      <c r="XFB98" s="2"/>
      <c r="XFC98" s="2"/>
      <c r="XFD98" s="2"/>
    </row>
    <row r="99" spans="1:13 16373:16384" customFormat="1" ht="15">
      <c r="A99" s="184" t="s">
        <v>419</v>
      </c>
      <c r="B99" s="185"/>
      <c r="C99" s="185"/>
      <c r="D99" s="186"/>
      <c r="E99" s="85">
        <v>13000</v>
      </c>
      <c r="F99" s="187" t="s">
        <v>306</v>
      </c>
      <c r="G99" s="187"/>
      <c r="H99" s="188" t="s">
        <v>409</v>
      </c>
      <c r="I99" s="188"/>
      <c r="J99" s="188"/>
      <c r="K99" s="189" t="s">
        <v>410</v>
      </c>
      <c r="L99" s="190"/>
      <c r="M99" s="191"/>
      <c r="XES99" s="2"/>
      <c r="XET99" s="2"/>
      <c r="XEU99" s="2"/>
      <c r="XEV99" s="2"/>
      <c r="XEW99" s="2"/>
      <c r="XEX99" s="2"/>
      <c r="XEY99" s="2"/>
      <c r="XEZ99" s="2"/>
      <c r="XFA99" s="2"/>
      <c r="XFB99" s="2"/>
      <c r="XFC99" s="2"/>
      <c r="XFD99" s="2"/>
    </row>
    <row r="100" spans="1:13 16373:16384" customFormat="1" ht="15">
      <c r="A100" s="184" t="s">
        <v>420</v>
      </c>
      <c r="B100" s="185"/>
      <c r="C100" s="185"/>
      <c r="D100" s="186"/>
      <c r="E100" s="85">
        <v>3033.4</v>
      </c>
      <c r="F100" s="187" t="s">
        <v>306</v>
      </c>
      <c r="G100" s="187"/>
      <c r="H100" s="188" t="s">
        <v>409</v>
      </c>
      <c r="I100" s="188"/>
      <c r="J100" s="188"/>
      <c r="K100" s="189" t="s">
        <v>410</v>
      </c>
      <c r="L100" s="190"/>
      <c r="M100" s="191"/>
      <c r="XES100" s="2"/>
      <c r="XET100" s="2"/>
      <c r="XEU100" s="2"/>
      <c r="XEV100" s="2"/>
      <c r="XEW100" s="2"/>
      <c r="XEX100" s="2"/>
      <c r="XEY100" s="2"/>
      <c r="XEZ100" s="2"/>
      <c r="XFA100" s="2"/>
      <c r="XFB100" s="2"/>
      <c r="XFC100" s="2"/>
      <c r="XFD100" s="2"/>
    </row>
    <row r="101" spans="1:13 16373:16384" ht="20.25" customHeight="1">
      <c r="A101" s="8" t="s">
        <v>59</v>
      </c>
      <c r="B101" s="13"/>
      <c r="C101" s="14"/>
      <c r="D101" s="14"/>
      <c r="E101" s="14"/>
      <c r="F101" s="15"/>
      <c r="G101" s="15"/>
      <c r="H101" s="15"/>
      <c r="I101" s="15"/>
      <c r="J101" s="15"/>
      <c r="K101" s="19"/>
      <c r="L101" s="19"/>
      <c r="M101" s="19"/>
    </row>
    <row r="102" spans="1:13 16373:16384" s="3" customFormat="1" ht="24" customHeight="1">
      <c r="A102" s="107" t="s">
        <v>60</v>
      </c>
      <c r="B102" s="107"/>
      <c r="C102" s="107"/>
      <c r="D102" s="107"/>
      <c r="E102" s="107" t="s">
        <v>61</v>
      </c>
      <c r="F102" s="107"/>
      <c r="G102" s="107"/>
      <c r="H102" s="107"/>
      <c r="I102" s="107" t="s">
        <v>62</v>
      </c>
      <c r="J102" s="107"/>
      <c r="K102" s="107" t="s">
        <v>63</v>
      </c>
      <c r="L102" s="107"/>
      <c r="M102" s="107"/>
    </row>
    <row r="103" spans="1:13 16373:16384" s="3" customFormat="1" ht="53.25" customHeight="1">
      <c r="A103" s="90" t="s">
        <v>340</v>
      </c>
      <c r="B103" s="91"/>
      <c r="C103" s="91"/>
      <c r="D103" s="92"/>
      <c r="E103" s="263" t="s">
        <v>317</v>
      </c>
      <c r="F103" s="264"/>
      <c r="G103" s="264"/>
      <c r="H103" s="265"/>
      <c r="I103" s="266">
        <v>20</v>
      </c>
      <c r="J103" s="267"/>
      <c r="K103" s="266" t="s">
        <v>371</v>
      </c>
      <c r="L103" s="268"/>
      <c r="M103" s="267"/>
    </row>
    <row r="104" spans="1:13 16373:16384" s="3" customFormat="1" ht="53.25" customHeight="1">
      <c r="A104" s="90" t="s">
        <v>340</v>
      </c>
      <c r="B104" s="91"/>
      <c r="C104" s="91"/>
      <c r="D104" s="92"/>
      <c r="E104" s="93" t="s">
        <v>341</v>
      </c>
      <c r="F104" s="94"/>
      <c r="G104" s="94"/>
      <c r="H104" s="95"/>
      <c r="I104" s="266">
        <v>0</v>
      </c>
      <c r="J104" s="267"/>
      <c r="K104" s="266" t="s">
        <v>372</v>
      </c>
      <c r="L104" s="268"/>
      <c r="M104" s="267"/>
    </row>
    <row r="105" spans="1:13 16373:16384" s="3" customFormat="1" ht="53.25" customHeight="1">
      <c r="A105" s="90" t="s">
        <v>340</v>
      </c>
      <c r="B105" s="91"/>
      <c r="C105" s="91"/>
      <c r="D105" s="92"/>
      <c r="E105" s="93" t="s">
        <v>342</v>
      </c>
      <c r="F105" s="94"/>
      <c r="G105" s="94"/>
      <c r="H105" s="95"/>
      <c r="I105" s="266">
        <v>0</v>
      </c>
      <c r="J105" s="267"/>
      <c r="K105" s="266" t="s">
        <v>372</v>
      </c>
      <c r="L105" s="268"/>
      <c r="M105" s="267"/>
    </row>
    <row r="106" spans="1:13 16373:16384" s="3" customFormat="1" ht="53.25" customHeight="1">
      <c r="A106" s="90" t="s">
        <v>340</v>
      </c>
      <c r="B106" s="91"/>
      <c r="C106" s="91"/>
      <c r="D106" s="92"/>
      <c r="E106" s="93" t="s">
        <v>343</v>
      </c>
      <c r="F106" s="94"/>
      <c r="G106" s="94"/>
      <c r="H106" s="95"/>
      <c r="I106" s="266">
        <v>0</v>
      </c>
      <c r="J106" s="267"/>
      <c r="K106" s="266" t="s">
        <v>372</v>
      </c>
      <c r="L106" s="268"/>
      <c r="M106" s="267"/>
    </row>
    <row r="107" spans="1:13 16373:16384" s="3" customFormat="1" ht="53.25" customHeight="1">
      <c r="A107" s="90" t="s">
        <v>340</v>
      </c>
      <c r="B107" s="91"/>
      <c r="C107" s="91"/>
      <c r="D107" s="92"/>
      <c r="E107" s="93" t="s">
        <v>344</v>
      </c>
      <c r="F107" s="94"/>
      <c r="G107" s="94"/>
      <c r="H107" s="95"/>
      <c r="I107" s="266">
        <v>10</v>
      </c>
      <c r="J107" s="267"/>
      <c r="K107" s="266" t="s">
        <v>373</v>
      </c>
      <c r="L107" s="268"/>
      <c r="M107" s="267"/>
    </row>
    <row r="108" spans="1:13 16373:16384" s="3" customFormat="1" ht="53.25" customHeight="1">
      <c r="A108" s="90" t="s">
        <v>340</v>
      </c>
      <c r="B108" s="91"/>
      <c r="C108" s="91"/>
      <c r="D108" s="92"/>
      <c r="E108" s="93" t="s">
        <v>345</v>
      </c>
      <c r="F108" s="94"/>
      <c r="G108" s="94"/>
      <c r="H108" s="95"/>
      <c r="I108" s="266">
        <v>10</v>
      </c>
      <c r="J108" s="267"/>
      <c r="K108" s="266" t="s">
        <v>374</v>
      </c>
      <c r="L108" s="268"/>
      <c r="M108" s="267"/>
    </row>
    <row r="109" spans="1:13 16373:16384" s="3" customFormat="1" ht="58.15" customHeight="1">
      <c r="A109" s="90" t="s">
        <v>340</v>
      </c>
      <c r="B109" s="299"/>
      <c r="C109" s="299"/>
      <c r="D109" s="300"/>
      <c r="E109" s="93" t="s">
        <v>346</v>
      </c>
      <c r="F109" s="94"/>
      <c r="G109" s="94"/>
      <c r="H109" s="95"/>
      <c r="I109" s="266">
        <v>0</v>
      </c>
      <c r="J109" s="267"/>
      <c r="K109" s="266" t="s">
        <v>372</v>
      </c>
      <c r="L109" s="268"/>
      <c r="M109" s="267"/>
    </row>
    <row r="110" spans="1:13 16373:16384" s="3" customFormat="1" ht="60" customHeight="1">
      <c r="A110" s="287" t="s">
        <v>347</v>
      </c>
      <c r="B110" s="288"/>
      <c r="C110" s="288"/>
      <c r="D110" s="289"/>
      <c r="E110" s="283" t="s">
        <v>351</v>
      </c>
      <c r="F110" s="264"/>
      <c r="G110" s="264"/>
      <c r="H110" s="265"/>
      <c r="I110" s="266">
        <v>0</v>
      </c>
      <c r="J110" s="267"/>
      <c r="K110" s="266" t="s">
        <v>372</v>
      </c>
      <c r="L110" s="268"/>
      <c r="M110" s="267"/>
    </row>
    <row r="111" spans="1:13 16373:16384" s="3" customFormat="1" ht="96.75" customHeight="1">
      <c r="A111" s="287" t="s">
        <v>348</v>
      </c>
      <c r="B111" s="288"/>
      <c r="C111" s="288"/>
      <c r="D111" s="289"/>
      <c r="E111" s="283" t="s">
        <v>352</v>
      </c>
      <c r="F111" s="264"/>
      <c r="G111" s="264"/>
      <c r="H111" s="265"/>
      <c r="I111" s="266">
        <v>50</v>
      </c>
      <c r="J111" s="267"/>
      <c r="K111" s="266" t="s">
        <v>375</v>
      </c>
      <c r="L111" s="268"/>
      <c r="M111" s="267"/>
    </row>
    <row r="112" spans="1:13 16373:16384" s="3" customFormat="1" ht="60" customHeight="1">
      <c r="A112" s="287" t="s">
        <v>348</v>
      </c>
      <c r="B112" s="288"/>
      <c r="C112" s="288"/>
      <c r="D112" s="289"/>
      <c r="E112" s="283" t="s">
        <v>353</v>
      </c>
      <c r="F112" s="264"/>
      <c r="G112" s="264"/>
      <c r="H112" s="265"/>
      <c r="I112" s="266">
        <v>10</v>
      </c>
      <c r="J112" s="267"/>
      <c r="K112" s="266" t="s">
        <v>376</v>
      </c>
      <c r="L112" s="268"/>
      <c r="M112" s="267"/>
    </row>
    <row r="113" spans="1:13" s="3" customFormat="1" ht="60" customHeight="1">
      <c r="A113" s="287" t="s">
        <v>348</v>
      </c>
      <c r="B113" s="288"/>
      <c r="C113" s="288"/>
      <c r="D113" s="289"/>
      <c r="E113" s="283" t="s">
        <v>354</v>
      </c>
      <c r="F113" s="264"/>
      <c r="G113" s="264"/>
      <c r="H113" s="265"/>
      <c r="I113" s="266">
        <v>0</v>
      </c>
      <c r="J113" s="267"/>
      <c r="K113" s="266" t="s">
        <v>372</v>
      </c>
      <c r="L113" s="268"/>
      <c r="M113" s="267"/>
    </row>
    <row r="114" spans="1:13" s="3" customFormat="1" ht="60" customHeight="1">
      <c r="A114" s="287" t="s">
        <v>348</v>
      </c>
      <c r="B114" s="288"/>
      <c r="C114" s="288"/>
      <c r="D114" s="289"/>
      <c r="E114" s="283" t="s">
        <v>349</v>
      </c>
      <c r="F114" s="264"/>
      <c r="G114" s="264"/>
      <c r="H114" s="265"/>
      <c r="I114" s="266">
        <v>10</v>
      </c>
      <c r="J114" s="267"/>
      <c r="K114" s="266" t="s">
        <v>377</v>
      </c>
      <c r="L114" s="268"/>
      <c r="M114" s="267"/>
    </row>
    <row r="115" spans="1:13" s="3" customFormat="1" ht="60" customHeight="1">
      <c r="A115" s="287" t="s">
        <v>348</v>
      </c>
      <c r="B115" s="288"/>
      <c r="C115" s="288"/>
      <c r="D115" s="289"/>
      <c r="E115" s="296" t="s">
        <v>350</v>
      </c>
      <c r="F115" s="280"/>
      <c r="G115" s="280"/>
      <c r="H115" s="280"/>
      <c r="I115" s="266">
        <v>50</v>
      </c>
      <c r="J115" s="267"/>
      <c r="K115" s="266" t="s">
        <v>378</v>
      </c>
      <c r="L115" s="268"/>
      <c r="M115" s="267"/>
    </row>
    <row r="116" spans="1:13" s="3" customFormat="1" ht="90" customHeight="1">
      <c r="A116" s="290" t="s">
        <v>355</v>
      </c>
      <c r="B116" s="291"/>
      <c r="C116" s="291"/>
      <c r="D116" s="292"/>
      <c r="E116" s="295" t="s">
        <v>356</v>
      </c>
      <c r="F116" s="264"/>
      <c r="G116" s="264"/>
      <c r="H116" s="265"/>
      <c r="I116" s="266">
        <v>20</v>
      </c>
      <c r="J116" s="267"/>
      <c r="K116" s="266" t="s">
        <v>379</v>
      </c>
      <c r="L116" s="268"/>
      <c r="M116" s="267"/>
    </row>
    <row r="117" spans="1:13" s="3" customFormat="1" ht="90" customHeight="1">
      <c r="A117" s="290" t="s">
        <v>355</v>
      </c>
      <c r="B117" s="293"/>
      <c r="C117" s="293"/>
      <c r="D117" s="294"/>
      <c r="E117" s="295" t="s">
        <v>357</v>
      </c>
      <c r="F117" s="264"/>
      <c r="G117" s="264"/>
      <c r="H117" s="265"/>
      <c r="I117" s="266">
        <v>10</v>
      </c>
      <c r="J117" s="267"/>
      <c r="K117" s="266" t="s">
        <v>380</v>
      </c>
      <c r="L117" s="268"/>
      <c r="M117" s="267"/>
    </row>
    <row r="118" spans="1:13" s="3" customFormat="1" ht="90" customHeight="1">
      <c r="A118" s="290" t="s">
        <v>355</v>
      </c>
      <c r="B118" s="291"/>
      <c r="C118" s="291"/>
      <c r="D118" s="292"/>
      <c r="E118" s="295" t="s">
        <v>358</v>
      </c>
      <c r="F118" s="264"/>
      <c r="G118" s="264"/>
      <c r="H118" s="265"/>
      <c r="I118" s="266">
        <v>10</v>
      </c>
      <c r="J118" s="267"/>
      <c r="K118" s="266" t="s">
        <v>381</v>
      </c>
      <c r="L118" s="268"/>
      <c r="M118" s="267"/>
    </row>
    <row r="119" spans="1:13" s="3" customFormat="1" ht="90" customHeight="1">
      <c r="A119" s="290" t="s">
        <v>355</v>
      </c>
      <c r="B119" s="291"/>
      <c r="C119" s="291"/>
      <c r="D119" s="292"/>
      <c r="E119" s="279" t="s">
        <v>359</v>
      </c>
      <c r="F119" s="280"/>
      <c r="G119" s="280"/>
      <c r="H119" s="280"/>
      <c r="I119" s="266">
        <v>0</v>
      </c>
      <c r="J119" s="267"/>
      <c r="K119" s="266" t="s">
        <v>372</v>
      </c>
      <c r="L119" s="268"/>
      <c r="M119" s="267"/>
    </row>
    <row r="120" spans="1:13" s="3" customFormat="1" ht="90" customHeight="1">
      <c r="A120" s="290" t="s">
        <v>355</v>
      </c>
      <c r="B120" s="291"/>
      <c r="C120" s="291"/>
      <c r="D120" s="292"/>
      <c r="E120" s="279" t="s">
        <v>360</v>
      </c>
      <c r="F120" s="280"/>
      <c r="G120" s="280"/>
      <c r="H120" s="280"/>
      <c r="I120" s="266">
        <v>0</v>
      </c>
      <c r="J120" s="267"/>
      <c r="K120" s="266" t="s">
        <v>372</v>
      </c>
      <c r="L120" s="268"/>
      <c r="M120" s="267"/>
    </row>
    <row r="121" spans="1:13" s="3" customFormat="1" ht="105" customHeight="1">
      <c r="A121" s="273" t="s">
        <v>361</v>
      </c>
      <c r="B121" s="274"/>
      <c r="C121" s="274"/>
      <c r="D121" s="275"/>
      <c r="E121" s="279" t="s">
        <v>362</v>
      </c>
      <c r="F121" s="280"/>
      <c r="G121" s="280"/>
      <c r="H121" s="280"/>
      <c r="I121" s="266">
        <v>0</v>
      </c>
      <c r="J121" s="267"/>
      <c r="K121" s="266" t="s">
        <v>372</v>
      </c>
      <c r="L121" s="268"/>
      <c r="M121" s="267"/>
    </row>
    <row r="122" spans="1:13" s="3" customFormat="1" ht="105" customHeight="1">
      <c r="A122" s="297" t="s">
        <v>361</v>
      </c>
      <c r="B122" s="298"/>
      <c r="C122" s="298"/>
      <c r="D122" s="298"/>
      <c r="E122" s="279" t="s">
        <v>363</v>
      </c>
      <c r="F122" s="280"/>
      <c r="G122" s="280"/>
      <c r="H122" s="280"/>
      <c r="I122" s="266">
        <v>0</v>
      </c>
      <c r="J122" s="267"/>
      <c r="K122" s="266" t="s">
        <v>372</v>
      </c>
      <c r="L122" s="268"/>
      <c r="M122" s="267"/>
    </row>
    <row r="123" spans="1:13" s="3" customFormat="1" ht="105" customHeight="1">
      <c r="A123" s="297" t="s">
        <v>361</v>
      </c>
      <c r="B123" s="298"/>
      <c r="C123" s="298"/>
      <c r="D123" s="298"/>
      <c r="E123" s="279" t="s">
        <v>364</v>
      </c>
      <c r="F123" s="280"/>
      <c r="G123" s="280"/>
      <c r="H123" s="280"/>
      <c r="I123" s="266">
        <v>0</v>
      </c>
      <c r="J123" s="267"/>
      <c r="K123" s="266" t="s">
        <v>372</v>
      </c>
      <c r="L123" s="268"/>
      <c r="M123" s="267"/>
    </row>
    <row r="124" spans="1:13" s="3" customFormat="1" ht="54.95" customHeight="1">
      <c r="A124" s="281" t="s">
        <v>365</v>
      </c>
      <c r="B124" s="282"/>
      <c r="C124" s="282"/>
      <c r="D124" s="282"/>
      <c r="E124" s="279" t="s">
        <v>366</v>
      </c>
      <c r="F124" s="280"/>
      <c r="G124" s="280"/>
      <c r="H124" s="280"/>
      <c r="I124" s="266">
        <v>20</v>
      </c>
      <c r="J124" s="267"/>
      <c r="K124" s="266" t="s">
        <v>382</v>
      </c>
      <c r="L124" s="268"/>
      <c r="M124" s="267"/>
    </row>
    <row r="125" spans="1:13" s="3" customFormat="1" ht="73.5" customHeight="1">
      <c r="A125" s="281" t="s">
        <v>365</v>
      </c>
      <c r="B125" s="282"/>
      <c r="C125" s="282"/>
      <c r="D125" s="282"/>
      <c r="E125" s="279" t="s">
        <v>367</v>
      </c>
      <c r="F125" s="280"/>
      <c r="G125" s="280"/>
      <c r="H125" s="280"/>
      <c r="I125" s="266">
        <v>15</v>
      </c>
      <c r="J125" s="267"/>
      <c r="K125" s="266" t="s">
        <v>383</v>
      </c>
      <c r="L125" s="268"/>
      <c r="M125" s="267"/>
    </row>
    <row r="126" spans="1:13" s="3" customFormat="1" ht="54.95" customHeight="1">
      <c r="A126" s="281" t="s">
        <v>365</v>
      </c>
      <c r="B126" s="282"/>
      <c r="C126" s="282"/>
      <c r="D126" s="282"/>
      <c r="E126" s="279" t="s">
        <v>368</v>
      </c>
      <c r="F126" s="280"/>
      <c r="G126" s="280"/>
      <c r="H126" s="280"/>
      <c r="I126" s="266">
        <v>10</v>
      </c>
      <c r="J126" s="267"/>
      <c r="K126" s="266" t="s">
        <v>384</v>
      </c>
      <c r="L126" s="268"/>
      <c r="M126" s="267"/>
    </row>
    <row r="127" spans="1:13" s="3" customFormat="1" ht="54.95" customHeight="1">
      <c r="A127" s="281" t="s">
        <v>365</v>
      </c>
      <c r="B127" s="282"/>
      <c r="C127" s="282"/>
      <c r="D127" s="282"/>
      <c r="E127" s="279" t="s">
        <v>369</v>
      </c>
      <c r="F127" s="280"/>
      <c r="G127" s="280"/>
      <c r="H127" s="280"/>
      <c r="I127" s="266">
        <v>10</v>
      </c>
      <c r="J127" s="267"/>
      <c r="K127" s="266" t="s">
        <v>385</v>
      </c>
      <c r="L127" s="268"/>
      <c r="M127" s="267"/>
    </row>
    <row r="128" spans="1:13" s="3" customFormat="1" ht="54.95" customHeight="1">
      <c r="A128" s="281" t="s">
        <v>365</v>
      </c>
      <c r="B128" s="282"/>
      <c r="C128" s="282"/>
      <c r="D128" s="282"/>
      <c r="E128" s="279" t="s">
        <v>370</v>
      </c>
      <c r="F128" s="280"/>
      <c r="G128" s="280"/>
      <c r="H128" s="280"/>
      <c r="I128" s="266">
        <v>10</v>
      </c>
      <c r="J128" s="267"/>
      <c r="K128" s="266" t="s">
        <v>386</v>
      </c>
      <c r="L128" s="268"/>
      <c r="M128" s="267"/>
    </row>
    <row r="129" spans="1:17" ht="20.25" customHeight="1">
      <c r="A129" s="16"/>
      <c r="B129" s="16"/>
      <c r="C129" s="16"/>
      <c r="D129" s="16"/>
      <c r="E129" s="17"/>
      <c r="F129" s="17"/>
      <c r="G129" s="17"/>
      <c r="H129" s="17"/>
      <c r="I129" s="24"/>
      <c r="J129" s="24"/>
      <c r="K129" s="24"/>
      <c r="L129" s="24"/>
      <c r="M129" s="24"/>
    </row>
    <row r="130" spans="1:17" ht="20.25" customHeight="1">
      <c r="A130" s="8" t="s">
        <v>64</v>
      </c>
      <c r="B130" s="18"/>
      <c r="C130" s="18"/>
      <c r="D130" s="19"/>
      <c r="E130" s="19"/>
      <c r="F130" s="19"/>
      <c r="G130" s="20"/>
      <c r="H130" s="20"/>
      <c r="I130" s="20"/>
      <c r="J130" s="19"/>
      <c r="K130" s="19"/>
      <c r="L130" s="19"/>
      <c r="M130" s="19"/>
    </row>
    <row r="131" spans="1:17" ht="20.25" customHeight="1">
      <c r="A131" s="8" t="s">
        <v>65</v>
      </c>
      <c r="B131" s="18"/>
      <c r="C131" s="18"/>
      <c r="D131" s="19"/>
      <c r="E131" s="19"/>
      <c r="F131" s="19"/>
      <c r="G131" s="20"/>
      <c r="H131" s="20"/>
      <c r="I131" s="20"/>
      <c r="J131" s="19"/>
      <c r="K131" s="19"/>
      <c r="L131" s="19"/>
      <c r="M131" s="19"/>
    </row>
    <row r="132" spans="1:17" ht="50.1" customHeight="1">
      <c r="A132" s="145" t="s">
        <v>250</v>
      </c>
      <c r="B132" s="145"/>
      <c r="C132" s="145"/>
      <c r="D132" s="145" t="s">
        <v>66</v>
      </c>
      <c r="E132" s="145"/>
      <c r="F132" s="145"/>
      <c r="G132" s="145"/>
      <c r="H132" s="36" t="s">
        <v>67</v>
      </c>
      <c r="I132" s="36" t="s">
        <v>68</v>
      </c>
      <c r="J132" s="145" t="s">
        <v>58</v>
      </c>
      <c r="K132" s="145"/>
      <c r="L132" s="145"/>
      <c r="M132" s="145"/>
    </row>
    <row r="133" spans="1:17" ht="49.5" customHeight="1">
      <c r="A133" s="270" t="s">
        <v>319</v>
      </c>
      <c r="B133" s="271"/>
      <c r="C133" s="272"/>
      <c r="D133" s="270" t="s">
        <v>387</v>
      </c>
      <c r="E133" s="271"/>
      <c r="F133" s="271"/>
      <c r="G133" s="272"/>
      <c r="H133" s="75">
        <v>14079.9</v>
      </c>
      <c r="I133" s="75">
        <v>11737.8</v>
      </c>
      <c r="J133" s="284"/>
      <c r="K133" s="285"/>
      <c r="L133" s="285"/>
      <c r="M133" s="286"/>
      <c r="N133" s="301"/>
      <c r="O133" s="301"/>
      <c r="P133" s="301"/>
      <c r="Q133" s="301"/>
    </row>
    <row r="134" spans="1:17" ht="49.5" customHeight="1">
      <c r="A134" s="270" t="s">
        <v>320</v>
      </c>
      <c r="B134" s="271"/>
      <c r="C134" s="272"/>
      <c r="D134" s="270" t="s">
        <v>388</v>
      </c>
      <c r="E134" s="271"/>
      <c r="F134" s="271"/>
      <c r="G134" s="272"/>
      <c r="H134" s="75">
        <v>13200</v>
      </c>
      <c r="I134" s="75">
        <v>13000</v>
      </c>
      <c r="J134" s="284"/>
      <c r="K134" s="285"/>
      <c r="L134" s="285"/>
      <c r="M134" s="286"/>
      <c r="N134" s="301"/>
      <c r="O134" s="301"/>
      <c r="P134" s="301"/>
      <c r="Q134" s="301"/>
    </row>
    <row r="135" spans="1:17" ht="49.5" customHeight="1">
      <c r="A135" s="270" t="s">
        <v>319</v>
      </c>
      <c r="B135" s="271"/>
      <c r="C135" s="272"/>
      <c r="D135" s="270" t="s">
        <v>389</v>
      </c>
      <c r="E135" s="271"/>
      <c r="F135" s="271"/>
      <c r="G135" s="272"/>
      <c r="H135" s="75">
        <v>5408.45</v>
      </c>
      <c r="I135" s="75">
        <v>3033.4</v>
      </c>
      <c r="J135" s="284"/>
      <c r="K135" s="285"/>
      <c r="L135" s="285"/>
      <c r="M135" s="286"/>
      <c r="N135" s="301"/>
      <c r="O135" s="301"/>
      <c r="P135" s="301"/>
      <c r="Q135" s="301"/>
    </row>
    <row r="136" spans="1:17" ht="49.5" customHeight="1">
      <c r="A136" s="270" t="s">
        <v>320</v>
      </c>
      <c r="B136" s="271"/>
      <c r="C136" s="272"/>
      <c r="D136" s="270" t="s">
        <v>390</v>
      </c>
      <c r="E136" s="271"/>
      <c r="F136" s="271"/>
      <c r="G136" s="272"/>
      <c r="H136" s="75">
        <v>1500</v>
      </c>
      <c r="I136" s="75">
        <v>1500</v>
      </c>
      <c r="J136" s="284"/>
      <c r="K136" s="285"/>
      <c r="L136" s="285"/>
      <c r="M136" s="286"/>
      <c r="N136" s="301"/>
      <c r="O136" s="301"/>
      <c r="P136" s="301"/>
      <c r="Q136" s="301"/>
    </row>
    <row r="137" spans="1:17" ht="49.5" customHeight="1">
      <c r="A137" s="270" t="s">
        <v>319</v>
      </c>
      <c r="B137" s="271"/>
      <c r="C137" s="272"/>
      <c r="D137" s="270" t="s">
        <v>391</v>
      </c>
      <c r="E137" s="271"/>
      <c r="F137" s="271"/>
      <c r="G137" s="272"/>
      <c r="H137" s="76">
        <v>8743.92</v>
      </c>
      <c r="I137" s="76">
        <v>2318.67</v>
      </c>
      <c r="J137" s="284"/>
      <c r="K137" s="285"/>
      <c r="L137" s="285"/>
      <c r="M137" s="286"/>
      <c r="N137" s="301"/>
      <c r="O137" s="301"/>
      <c r="P137" s="301"/>
      <c r="Q137" s="301"/>
    </row>
    <row r="138" spans="1:17" ht="49.5" customHeight="1">
      <c r="A138" s="270" t="s">
        <v>319</v>
      </c>
      <c r="B138" s="271"/>
      <c r="C138" s="272"/>
      <c r="D138" s="270" t="s">
        <v>392</v>
      </c>
      <c r="E138" s="271"/>
      <c r="F138" s="271"/>
      <c r="G138" s="272"/>
      <c r="H138" s="75">
        <v>48261.13</v>
      </c>
      <c r="I138" s="75">
        <v>48261.13</v>
      </c>
      <c r="J138" s="284"/>
      <c r="K138" s="285"/>
      <c r="L138" s="285"/>
      <c r="M138" s="286"/>
      <c r="N138" s="301"/>
      <c r="O138" s="301"/>
      <c r="P138" s="301"/>
      <c r="Q138" s="301"/>
    </row>
    <row r="139" spans="1:17" ht="49.5" customHeight="1">
      <c r="A139" s="270" t="s">
        <v>319</v>
      </c>
      <c r="B139" s="271"/>
      <c r="C139" s="272"/>
      <c r="D139" s="270" t="s">
        <v>393</v>
      </c>
      <c r="E139" s="271"/>
      <c r="F139" s="271"/>
      <c r="G139" s="272"/>
      <c r="H139" s="75">
        <v>65229.47</v>
      </c>
      <c r="I139" s="75">
        <v>11171.8</v>
      </c>
      <c r="J139" s="284"/>
      <c r="K139" s="285"/>
      <c r="L139" s="285"/>
      <c r="M139" s="286"/>
      <c r="N139" s="301"/>
      <c r="O139" s="301"/>
      <c r="P139" s="301"/>
      <c r="Q139" s="301"/>
    </row>
    <row r="140" spans="1:17" ht="49.5" customHeight="1">
      <c r="A140" s="270" t="s">
        <v>319</v>
      </c>
      <c r="B140" s="271"/>
      <c r="C140" s="272"/>
      <c r="D140" s="270" t="s">
        <v>394</v>
      </c>
      <c r="E140" s="271"/>
      <c r="F140" s="271"/>
      <c r="G140" s="272"/>
      <c r="H140" s="75">
        <v>72429.600000000006</v>
      </c>
      <c r="I140" s="75">
        <v>55922.9</v>
      </c>
      <c r="J140" s="284"/>
      <c r="K140" s="285"/>
      <c r="L140" s="285"/>
      <c r="M140" s="286"/>
      <c r="N140" s="301"/>
      <c r="O140" s="301"/>
      <c r="P140" s="301"/>
      <c r="Q140" s="301"/>
    </row>
    <row r="141" spans="1:17" ht="49.5" customHeight="1">
      <c r="A141" s="270" t="s">
        <v>319</v>
      </c>
      <c r="B141" s="271"/>
      <c r="C141" s="272"/>
      <c r="D141" s="270" t="s">
        <v>395</v>
      </c>
      <c r="E141" s="271"/>
      <c r="F141" s="271"/>
      <c r="G141" s="272"/>
      <c r="H141" s="75">
        <v>48194.28</v>
      </c>
      <c r="I141" s="75">
        <v>43073.43</v>
      </c>
      <c r="J141" s="284"/>
      <c r="K141" s="285"/>
      <c r="L141" s="285"/>
      <c r="M141" s="286"/>
      <c r="N141" s="301"/>
      <c r="O141" s="301"/>
      <c r="P141" s="301"/>
      <c r="Q141" s="301"/>
    </row>
    <row r="142" spans="1:17" ht="49.5" customHeight="1">
      <c r="A142" s="270" t="s">
        <v>320</v>
      </c>
      <c r="B142" s="271"/>
      <c r="C142" s="272"/>
      <c r="D142" s="276" t="s">
        <v>396</v>
      </c>
      <c r="E142" s="277"/>
      <c r="F142" s="277"/>
      <c r="G142" s="278"/>
      <c r="H142" s="75">
        <v>14207.16</v>
      </c>
      <c r="I142" s="75">
        <v>11328.5</v>
      </c>
      <c r="J142" s="284"/>
      <c r="K142" s="285"/>
      <c r="L142" s="285"/>
      <c r="M142" s="286"/>
      <c r="N142" s="301"/>
      <c r="O142" s="301"/>
      <c r="P142" s="301"/>
      <c r="Q142" s="301"/>
    </row>
    <row r="143" spans="1:17" ht="20.25" customHeight="1">
      <c r="A143" s="22"/>
      <c r="B143" s="22"/>
      <c r="C143" s="22"/>
      <c r="D143" s="23"/>
      <c r="E143" s="23"/>
      <c r="F143" s="23"/>
      <c r="G143" s="23"/>
      <c r="J143" s="19"/>
      <c r="K143" s="19"/>
      <c r="L143" s="19"/>
      <c r="M143" s="19"/>
    </row>
    <row r="144" spans="1:17" ht="20.25" customHeight="1">
      <c r="A144" s="8" t="s">
        <v>69</v>
      </c>
    </row>
    <row r="145" spans="1:13" ht="26.1" customHeight="1">
      <c r="A145" s="145" t="s">
        <v>70</v>
      </c>
      <c r="B145" s="145"/>
      <c r="C145" s="145" t="s">
        <v>71</v>
      </c>
      <c r="D145" s="145"/>
      <c r="E145" s="145" t="s">
        <v>72</v>
      </c>
      <c r="F145" s="145"/>
      <c r="G145" s="145" t="s">
        <v>73</v>
      </c>
      <c r="H145" s="145"/>
      <c r="I145" s="145"/>
      <c r="J145" s="145" t="s">
        <v>74</v>
      </c>
      <c r="K145" s="145"/>
      <c r="L145" s="145"/>
      <c r="M145" s="36" t="s">
        <v>75</v>
      </c>
    </row>
    <row r="146" spans="1:13" ht="20.25" customHeight="1">
      <c r="A146" s="198">
        <v>397813.91</v>
      </c>
      <c r="B146" s="198"/>
      <c r="C146" s="198">
        <v>76560</v>
      </c>
      <c r="D146" s="198"/>
      <c r="E146" s="198">
        <v>63643.69</v>
      </c>
      <c r="F146" s="198"/>
      <c r="G146" s="199">
        <f>246851.88+4402.03+30000</f>
        <v>281253.91000000003</v>
      </c>
      <c r="H146" s="199"/>
      <c r="I146" s="199"/>
      <c r="J146" s="199">
        <f>161628.38+38219.25+29091.41</f>
        <v>228939.04</v>
      </c>
      <c r="K146" s="199"/>
      <c r="L146" s="199"/>
      <c r="M146" s="89">
        <f>ROUND((J146+E146)*100/A146,2)%</f>
        <v>0.73549999999999993</v>
      </c>
    </row>
    <row r="147" spans="1:13" ht="20.25" customHeight="1">
      <c r="A147" s="16"/>
      <c r="B147" s="16"/>
      <c r="C147" s="16"/>
      <c r="D147" s="16"/>
      <c r="E147" s="17"/>
      <c r="F147" s="17"/>
      <c r="G147" s="17"/>
      <c r="H147" s="17"/>
      <c r="I147" s="24"/>
      <c r="J147" s="24"/>
      <c r="K147" s="24"/>
      <c r="L147" s="24"/>
      <c r="M147" s="24"/>
    </row>
    <row r="148" spans="1:13" ht="20.25" customHeight="1">
      <c r="A148" s="8" t="s">
        <v>76</v>
      </c>
      <c r="B148" s="16"/>
      <c r="C148" s="16"/>
      <c r="D148" s="16"/>
      <c r="E148" s="17"/>
      <c r="F148" s="17"/>
      <c r="G148" s="17"/>
      <c r="H148" s="17"/>
      <c r="I148" s="24"/>
      <c r="J148" s="24"/>
      <c r="K148" s="24"/>
      <c r="L148" s="24"/>
      <c r="M148" s="24"/>
    </row>
    <row r="149" spans="1:13" ht="39" customHeight="1">
      <c r="A149" s="130" t="s">
        <v>77</v>
      </c>
      <c r="B149" s="194"/>
      <c r="C149" s="195"/>
      <c r="D149" s="130" t="s">
        <v>78</v>
      </c>
      <c r="E149" s="194"/>
      <c r="F149" s="195"/>
      <c r="G149" s="130" t="s">
        <v>79</v>
      </c>
      <c r="H149" s="194"/>
      <c r="I149" s="194"/>
      <c r="J149" s="195"/>
      <c r="K149" s="130" t="s">
        <v>80</v>
      </c>
      <c r="L149" s="194"/>
      <c r="M149" s="195"/>
    </row>
    <row r="150" spans="1:13" ht="75" customHeight="1">
      <c r="A150" s="196" t="s">
        <v>309</v>
      </c>
      <c r="B150" s="196"/>
      <c r="C150" s="196"/>
      <c r="D150" s="196"/>
      <c r="E150" s="196"/>
      <c r="F150" s="196"/>
      <c r="G150" s="196"/>
      <c r="H150" s="196"/>
      <c r="I150" s="196"/>
      <c r="J150" s="196"/>
      <c r="K150" s="197"/>
      <c r="L150" s="197"/>
      <c r="M150" s="197"/>
    </row>
    <row r="151" spans="1:13" ht="20.25" customHeight="1">
      <c r="A151" s="16"/>
      <c r="B151" s="16"/>
      <c r="C151" s="16"/>
      <c r="D151" s="16"/>
      <c r="E151" s="17"/>
      <c r="F151" s="17"/>
      <c r="G151" s="17"/>
      <c r="H151" s="17"/>
      <c r="I151" s="24"/>
      <c r="J151" s="24"/>
      <c r="K151" s="24"/>
      <c r="L151" s="24"/>
      <c r="M151" s="24"/>
    </row>
    <row r="152" spans="1:13" ht="20.25" customHeight="1">
      <c r="A152" s="8" t="s">
        <v>81</v>
      </c>
      <c r="B152" s="16"/>
      <c r="C152" s="16"/>
      <c r="D152" s="16"/>
      <c r="E152" s="17"/>
      <c r="F152" s="17"/>
      <c r="G152" s="17"/>
      <c r="H152" s="17"/>
      <c r="I152" s="24"/>
      <c r="J152" s="24"/>
      <c r="K152" s="24"/>
      <c r="L152" s="24"/>
      <c r="M152" s="24"/>
    </row>
    <row r="153" spans="1:13" ht="66" customHeight="1">
      <c r="A153" s="145" t="s">
        <v>81</v>
      </c>
      <c r="B153" s="145"/>
      <c r="C153" s="145"/>
      <c r="D153" s="38" t="s">
        <v>104</v>
      </c>
      <c r="E153" s="130" t="s">
        <v>82</v>
      </c>
      <c r="F153" s="195"/>
      <c r="G153" s="145" t="s">
        <v>83</v>
      </c>
      <c r="H153" s="145"/>
      <c r="I153" s="145" t="s">
        <v>84</v>
      </c>
      <c r="J153" s="145"/>
      <c r="K153" s="145"/>
      <c r="L153" s="145" t="s">
        <v>85</v>
      </c>
      <c r="M153" s="145"/>
    </row>
    <row r="154" spans="1:13" ht="66.75" customHeight="1">
      <c r="A154" s="200" t="s">
        <v>265</v>
      </c>
      <c r="B154" s="200"/>
      <c r="C154" s="200"/>
      <c r="D154" s="54" t="s">
        <v>309</v>
      </c>
      <c r="E154" s="203" t="s">
        <v>266</v>
      </c>
      <c r="F154" s="205"/>
      <c r="G154" s="201"/>
      <c r="H154" s="202"/>
      <c r="I154" s="203" t="s">
        <v>309</v>
      </c>
      <c r="J154" s="204"/>
      <c r="K154" s="205"/>
      <c r="L154" s="206"/>
      <c r="M154" s="207"/>
    </row>
    <row r="155" spans="1:13" ht="20.25" customHeight="1">
      <c r="A155" s="16"/>
      <c r="B155" s="16"/>
      <c r="C155" s="16"/>
      <c r="D155" s="16"/>
      <c r="E155" s="17"/>
      <c r="F155" s="17"/>
      <c r="G155" s="17"/>
      <c r="H155" s="17"/>
      <c r="I155" s="24"/>
      <c r="J155" s="24"/>
      <c r="K155" s="24"/>
      <c r="L155" s="24"/>
      <c r="M155" s="24"/>
    </row>
    <row r="156" spans="1:13" ht="20.25" customHeight="1">
      <c r="A156" s="8" t="s">
        <v>267</v>
      </c>
      <c r="B156" s="16"/>
      <c r="C156" s="16"/>
      <c r="D156" s="16"/>
      <c r="E156" s="17"/>
      <c r="F156" s="17"/>
      <c r="G156" s="17"/>
      <c r="H156" s="17"/>
      <c r="I156" s="24"/>
      <c r="J156" s="24"/>
      <c r="K156" s="24"/>
      <c r="L156" s="24"/>
      <c r="M156" s="24"/>
    </row>
    <row r="157" spans="1:13" ht="78" customHeight="1">
      <c r="A157" s="145" t="s">
        <v>86</v>
      </c>
      <c r="B157" s="145"/>
      <c r="C157" s="145"/>
      <c r="D157" s="38" t="s">
        <v>104</v>
      </c>
      <c r="E157" s="130" t="s">
        <v>87</v>
      </c>
      <c r="F157" s="195"/>
      <c r="G157" s="209" t="s">
        <v>88</v>
      </c>
      <c r="H157" s="210"/>
      <c r="I157" s="211"/>
      <c r="J157" s="130" t="s">
        <v>89</v>
      </c>
      <c r="K157" s="195"/>
      <c r="L157" s="38" t="s">
        <v>104</v>
      </c>
      <c r="M157" s="38" t="s">
        <v>90</v>
      </c>
    </row>
    <row r="158" spans="1:13" ht="64.5" customHeight="1">
      <c r="A158" s="208" t="s">
        <v>86</v>
      </c>
      <c r="B158" s="208"/>
      <c r="C158" s="208"/>
      <c r="D158" s="62" t="s">
        <v>309</v>
      </c>
      <c r="E158" s="203" t="s">
        <v>266</v>
      </c>
      <c r="F158" s="205"/>
      <c r="G158" s="203"/>
      <c r="H158" s="204"/>
      <c r="I158" s="205"/>
      <c r="J158" s="203" t="s">
        <v>89</v>
      </c>
      <c r="K158" s="205"/>
      <c r="L158" s="62" t="s">
        <v>309</v>
      </c>
      <c r="M158" s="63"/>
    </row>
    <row r="159" spans="1:13" ht="20.25" customHeight="1">
      <c r="A159" s="16"/>
      <c r="B159" s="16"/>
      <c r="C159" s="16"/>
      <c r="D159" s="16"/>
      <c r="E159" s="17"/>
      <c r="F159" s="17"/>
      <c r="G159" s="17"/>
      <c r="H159" s="17"/>
      <c r="I159" s="24"/>
      <c r="J159" s="24"/>
      <c r="K159" s="24"/>
      <c r="L159" s="24"/>
      <c r="M159" s="24"/>
    </row>
    <row r="160" spans="1:13" ht="20.25" customHeight="1">
      <c r="A160" s="8" t="s">
        <v>91</v>
      </c>
      <c r="B160" s="16"/>
      <c r="C160" s="16"/>
      <c r="D160" s="16"/>
      <c r="E160" s="17"/>
      <c r="F160" s="17"/>
      <c r="G160" s="17"/>
      <c r="H160" s="17"/>
      <c r="I160" s="24"/>
      <c r="J160" s="24"/>
      <c r="K160" s="24"/>
      <c r="L160" s="24"/>
      <c r="M160" s="24"/>
    </row>
    <row r="161" spans="1:13" ht="56.25" customHeight="1">
      <c r="A161" s="145" t="s">
        <v>92</v>
      </c>
      <c r="B161" s="145"/>
      <c r="C161" s="145" t="s">
        <v>93</v>
      </c>
      <c r="D161" s="145"/>
      <c r="E161" s="145" t="s">
        <v>94</v>
      </c>
      <c r="F161" s="145"/>
      <c r="G161" s="145" t="s">
        <v>95</v>
      </c>
      <c r="H161" s="145"/>
      <c r="I161" s="145"/>
      <c r="J161" s="145" t="s">
        <v>57</v>
      </c>
      <c r="K161" s="145"/>
      <c r="L161" s="145"/>
      <c r="M161" s="36" t="s">
        <v>58</v>
      </c>
    </row>
    <row r="162" spans="1:13" ht="20.25" customHeight="1">
      <c r="A162" s="208" t="s">
        <v>309</v>
      </c>
      <c r="B162" s="208"/>
      <c r="C162" s="208"/>
      <c r="D162" s="208"/>
      <c r="E162" s="208"/>
      <c r="F162" s="208"/>
      <c r="G162" s="212">
        <v>0</v>
      </c>
      <c r="H162" s="212"/>
      <c r="I162" s="212"/>
      <c r="J162" s="213"/>
      <c r="K162" s="213"/>
      <c r="L162" s="213"/>
      <c r="M162" s="56"/>
    </row>
    <row r="163" spans="1:13" ht="20.25" customHeight="1">
      <c r="A163" s="208" t="s">
        <v>309</v>
      </c>
      <c r="B163" s="208"/>
      <c r="C163" s="208"/>
      <c r="D163" s="208"/>
      <c r="E163" s="208"/>
      <c r="F163" s="208"/>
      <c r="G163" s="212" t="s">
        <v>268</v>
      </c>
      <c r="H163" s="212"/>
      <c r="I163" s="212"/>
      <c r="J163" s="213"/>
      <c r="K163" s="213"/>
      <c r="L163" s="213"/>
      <c r="M163" s="56"/>
    </row>
    <row r="164" spans="1:13" ht="20.25" customHeight="1">
      <c r="A164" s="208" t="s">
        <v>309</v>
      </c>
      <c r="B164" s="208"/>
      <c r="C164" s="208"/>
      <c r="D164" s="208"/>
      <c r="E164" s="208"/>
      <c r="F164" s="208"/>
      <c r="G164" s="212" t="s">
        <v>269</v>
      </c>
      <c r="H164" s="212"/>
      <c r="I164" s="212"/>
      <c r="J164" s="213"/>
      <c r="K164" s="213"/>
      <c r="L164" s="213"/>
      <c r="M164" s="56"/>
    </row>
    <row r="165" spans="1:13" ht="20.25" customHeight="1">
      <c r="A165" s="208" t="s">
        <v>309</v>
      </c>
      <c r="B165" s="208"/>
      <c r="C165" s="208"/>
      <c r="D165" s="208"/>
      <c r="E165" s="208"/>
      <c r="F165" s="208"/>
      <c r="G165" s="212" t="s">
        <v>270</v>
      </c>
      <c r="H165" s="212"/>
      <c r="I165" s="212"/>
      <c r="J165" s="213"/>
      <c r="K165" s="213"/>
      <c r="L165" s="213"/>
      <c r="M165" s="56"/>
    </row>
    <row r="166" spans="1:13" ht="20.25" customHeight="1">
      <c r="A166" s="208" t="s">
        <v>309</v>
      </c>
      <c r="B166" s="208"/>
      <c r="C166" s="208"/>
      <c r="D166" s="208"/>
      <c r="E166" s="208"/>
      <c r="F166" s="208"/>
      <c r="G166" s="212" t="s">
        <v>271</v>
      </c>
      <c r="H166" s="212"/>
      <c r="I166" s="212"/>
      <c r="J166" s="213"/>
      <c r="K166" s="213"/>
      <c r="L166" s="213"/>
      <c r="M166" s="56"/>
    </row>
    <row r="167" spans="1:13" ht="20.25" customHeight="1">
      <c r="A167" s="16"/>
      <c r="B167" s="16"/>
      <c r="C167" s="16"/>
      <c r="D167" s="16"/>
      <c r="E167" s="17"/>
      <c r="F167" s="17"/>
      <c r="G167" s="17"/>
      <c r="H167" s="17"/>
      <c r="I167" s="24"/>
      <c r="J167" s="24"/>
      <c r="K167" s="24"/>
      <c r="L167" s="24"/>
      <c r="M167" s="24"/>
    </row>
    <row r="168" spans="1:13" ht="20.25" customHeight="1">
      <c r="A168" s="8" t="s">
        <v>96</v>
      </c>
      <c r="B168" s="16"/>
      <c r="C168" s="16"/>
      <c r="D168" s="16"/>
      <c r="E168" s="17"/>
      <c r="F168" s="17"/>
      <c r="G168" s="17"/>
      <c r="H168" s="17"/>
      <c r="I168" s="24"/>
      <c r="J168" s="24"/>
      <c r="K168" s="24"/>
      <c r="L168" s="24"/>
      <c r="M168" s="24"/>
    </row>
    <row r="169" spans="1:13" ht="20.25" customHeight="1">
      <c r="A169" s="8" t="s">
        <v>97</v>
      </c>
      <c r="B169" s="16"/>
      <c r="C169" s="16"/>
      <c r="D169" s="16"/>
      <c r="E169" s="17"/>
      <c r="F169" s="17"/>
      <c r="G169" s="17"/>
      <c r="H169" s="17"/>
      <c r="I169" s="24"/>
      <c r="J169" s="24"/>
      <c r="K169" s="24"/>
      <c r="L169" s="24"/>
      <c r="M169" s="24"/>
    </row>
    <row r="170" spans="1:13" ht="39" customHeight="1">
      <c r="A170" s="130" t="s">
        <v>98</v>
      </c>
      <c r="B170" s="194"/>
      <c r="C170" s="195"/>
      <c r="D170" s="130" t="s">
        <v>99</v>
      </c>
      <c r="E170" s="194"/>
      <c r="F170" s="195"/>
      <c r="G170" s="130" t="s">
        <v>100</v>
      </c>
      <c r="H170" s="194"/>
      <c r="I170" s="194"/>
      <c r="J170" s="195"/>
      <c r="K170" s="130" t="s">
        <v>101</v>
      </c>
      <c r="L170" s="194"/>
      <c r="M170" s="195"/>
    </row>
    <row r="171" spans="1:13" ht="139.9" customHeight="1">
      <c r="A171" s="101" t="s">
        <v>308</v>
      </c>
      <c r="B171" s="102"/>
      <c r="C171" s="103"/>
      <c r="D171" s="104">
        <v>0.05</v>
      </c>
      <c r="E171" s="96"/>
      <c r="F171" s="96"/>
      <c r="G171" s="96" t="s">
        <v>397</v>
      </c>
      <c r="H171" s="96"/>
      <c r="I171" s="96"/>
      <c r="J171" s="96"/>
      <c r="K171" s="97">
        <v>7.0000000000000007E-2</v>
      </c>
      <c r="L171" s="98"/>
      <c r="M171" s="98"/>
    </row>
    <row r="172" spans="1:13" ht="139.9" customHeight="1">
      <c r="A172" s="101" t="s">
        <v>308</v>
      </c>
      <c r="B172" s="102"/>
      <c r="C172" s="103"/>
      <c r="D172" s="104">
        <v>0.02</v>
      </c>
      <c r="E172" s="96"/>
      <c r="F172" s="96"/>
      <c r="G172" s="96" t="s">
        <v>322</v>
      </c>
      <c r="H172" s="96"/>
      <c r="I172" s="96"/>
      <c r="J172" s="96"/>
      <c r="K172" s="97">
        <v>0.02</v>
      </c>
      <c r="L172" s="98"/>
      <c r="M172" s="98"/>
    </row>
    <row r="173" spans="1:13" ht="20.25" customHeight="1">
      <c r="A173" s="8"/>
      <c r="B173" s="16"/>
      <c r="C173" s="16"/>
      <c r="D173" s="16"/>
      <c r="E173" s="17"/>
      <c r="F173" s="17"/>
      <c r="G173" s="17"/>
      <c r="H173" s="17"/>
      <c r="I173" s="24"/>
      <c r="J173" s="24"/>
      <c r="K173" s="24"/>
      <c r="L173" s="24"/>
      <c r="M173" s="24"/>
    </row>
    <row r="174" spans="1:13" ht="20.25" customHeight="1">
      <c r="A174" s="8"/>
      <c r="B174" s="16"/>
      <c r="C174" s="16"/>
      <c r="D174" s="16"/>
      <c r="E174" s="17"/>
      <c r="F174" s="17"/>
      <c r="G174" s="17"/>
      <c r="H174" s="17"/>
      <c r="I174" s="24"/>
      <c r="J174" s="24"/>
      <c r="K174" s="24"/>
      <c r="L174" s="24"/>
      <c r="M174" s="24"/>
    </row>
    <row r="175" spans="1:13" ht="20.25" customHeight="1">
      <c r="A175" s="8" t="s">
        <v>102</v>
      </c>
    </row>
    <row r="176" spans="1:13" ht="41.1" customHeight="1">
      <c r="A176" s="145" t="s">
        <v>103</v>
      </c>
      <c r="B176" s="145"/>
      <c r="C176" s="36" t="s">
        <v>104</v>
      </c>
      <c r="D176" s="145" t="s">
        <v>105</v>
      </c>
      <c r="E176" s="145"/>
      <c r="F176" s="145"/>
      <c r="G176" s="214" t="s">
        <v>106</v>
      </c>
      <c r="H176" s="214"/>
      <c r="I176" s="214"/>
      <c r="J176" s="214"/>
      <c r="K176" s="214"/>
      <c r="L176" s="214" t="s">
        <v>107</v>
      </c>
      <c r="M176" s="214"/>
    </row>
    <row r="177" spans="1:15" ht="20.25" customHeight="1">
      <c r="A177" s="215" t="s">
        <v>108</v>
      </c>
      <c r="B177" s="215"/>
      <c r="C177" s="53" t="s">
        <v>310</v>
      </c>
      <c r="D177" s="216"/>
      <c r="E177" s="216"/>
      <c r="F177" s="216"/>
      <c r="G177" s="217"/>
      <c r="H177" s="217"/>
      <c r="I177" s="217"/>
      <c r="J177" s="217"/>
      <c r="K177" s="217"/>
      <c r="L177" s="217"/>
      <c r="M177" s="217"/>
    </row>
    <row r="178" spans="1:15" ht="20.25" customHeight="1">
      <c r="A178" s="215" t="s">
        <v>109</v>
      </c>
      <c r="B178" s="215"/>
      <c r="C178" s="53" t="s">
        <v>310</v>
      </c>
      <c r="D178" s="216"/>
      <c r="E178" s="216"/>
      <c r="F178" s="216"/>
      <c r="G178" s="217"/>
      <c r="H178" s="217"/>
      <c r="I178" s="217"/>
      <c r="J178" s="217"/>
      <c r="K178" s="217"/>
      <c r="L178" s="217"/>
      <c r="M178" s="217"/>
    </row>
    <row r="179" spans="1:15" ht="20.25" customHeight="1">
      <c r="A179" s="215" t="s">
        <v>110</v>
      </c>
      <c r="B179" s="215"/>
      <c r="C179" s="53" t="s">
        <v>310</v>
      </c>
      <c r="D179" s="216"/>
      <c r="E179" s="216"/>
      <c r="F179" s="216"/>
      <c r="G179" s="217"/>
      <c r="H179" s="217"/>
      <c r="I179" s="217"/>
      <c r="J179" s="217"/>
      <c r="K179" s="217"/>
      <c r="L179" s="217"/>
      <c r="M179" s="217"/>
    </row>
    <row r="180" spans="1:15" ht="20.25" customHeight="1">
      <c r="A180" s="215" t="s">
        <v>111</v>
      </c>
      <c r="B180" s="215"/>
      <c r="C180" s="53" t="s">
        <v>310</v>
      </c>
      <c r="D180" s="216"/>
      <c r="E180" s="216"/>
      <c r="F180" s="216"/>
      <c r="G180" s="217"/>
      <c r="H180" s="217"/>
      <c r="I180" s="217"/>
      <c r="J180" s="217"/>
      <c r="K180" s="217"/>
      <c r="L180" s="217"/>
      <c r="M180" s="217"/>
    </row>
    <row r="181" spans="1:15" ht="20.25" customHeight="1">
      <c r="A181" s="215" t="s">
        <v>112</v>
      </c>
      <c r="B181" s="215"/>
      <c r="C181" s="53" t="s">
        <v>310</v>
      </c>
      <c r="D181" s="216"/>
      <c r="E181" s="216"/>
      <c r="F181" s="216"/>
      <c r="G181" s="217"/>
      <c r="H181" s="217"/>
      <c r="I181" s="217"/>
      <c r="J181" s="217"/>
      <c r="K181" s="217"/>
      <c r="L181" s="217"/>
      <c r="M181" s="217"/>
    </row>
    <row r="182" spans="1:15" ht="20.25" customHeight="1">
      <c r="A182" s="16"/>
      <c r="B182" s="16"/>
      <c r="C182" s="16"/>
      <c r="D182" s="16"/>
      <c r="E182" s="17"/>
      <c r="F182" s="17"/>
      <c r="G182" s="17"/>
      <c r="H182" s="17"/>
      <c r="I182" s="24"/>
      <c r="J182" s="24"/>
      <c r="K182" s="24"/>
      <c r="L182" s="24"/>
      <c r="M182" s="24"/>
    </row>
    <row r="183" spans="1:15" ht="20.25" customHeight="1">
      <c r="A183" s="8" t="s">
        <v>243</v>
      </c>
      <c r="B183" s="16"/>
      <c r="C183" s="16"/>
      <c r="D183" s="16"/>
      <c r="E183" s="17"/>
      <c r="F183" s="17"/>
      <c r="G183" s="17"/>
      <c r="H183" s="17"/>
      <c r="I183" s="24"/>
      <c r="J183" s="24"/>
      <c r="K183" s="24"/>
      <c r="L183" s="24"/>
      <c r="M183" s="24"/>
    </row>
    <row r="184" spans="1:15" ht="20.25" customHeight="1">
      <c r="A184" s="8" t="s">
        <v>113</v>
      </c>
      <c r="B184" s="16"/>
      <c r="C184" s="16"/>
      <c r="D184" s="16"/>
      <c r="E184" s="17"/>
      <c r="F184" s="17"/>
      <c r="G184" s="17"/>
      <c r="H184" s="17"/>
      <c r="I184" s="24"/>
      <c r="J184" s="24"/>
      <c r="K184" s="24"/>
      <c r="L184" s="24"/>
      <c r="M184" s="24"/>
    </row>
    <row r="185" spans="1:15" ht="30" customHeight="1">
      <c r="A185" s="145" t="s">
        <v>114</v>
      </c>
      <c r="B185" s="145"/>
      <c r="C185" s="145"/>
      <c r="D185" s="145"/>
      <c r="E185" s="36" t="s">
        <v>104</v>
      </c>
      <c r="F185" s="145" t="s">
        <v>115</v>
      </c>
      <c r="G185" s="145"/>
      <c r="H185" s="145"/>
      <c r="I185" s="145"/>
      <c r="J185" s="145"/>
      <c r="K185" s="145" t="s">
        <v>63</v>
      </c>
      <c r="L185" s="145"/>
      <c r="M185" s="145"/>
    </row>
    <row r="186" spans="1:15" ht="24" customHeight="1">
      <c r="A186" s="218" t="s">
        <v>272</v>
      </c>
      <c r="B186" s="218"/>
      <c r="C186" s="218"/>
      <c r="D186" s="218"/>
      <c r="E186" s="78" t="s">
        <v>314</v>
      </c>
      <c r="F186" s="196"/>
      <c r="G186" s="196"/>
      <c r="H186" s="196"/>
      <c r="I186" s="196"/>
      <c r="J186" s="196"/>
      <c r="K186" s="197"/>
      <c r="L186" s="197"/>
      <c r="M186" s="197"/>
      <c r="O186" s="59"/>
    </row>
    <row r="187" spans="1:15" ht="44.45" customHeight="1">
      <c r="A187" s="218" t="s">
        <v>116</v>
      </c>
      <c r="B187" s="218"/>
      <c r="C187" s="218"/>
      <c r="D187" s="218"/>
      <c r="E187" s="78" t="s">
        <v>314</v>
      </c>
      <c r="F187" s="196"/>
      <c r="G187" s="196"/>
      <c r="H187" s="196"/>
      <c r="I187" s="196"/>
      <c r="J187" s="196"/>
      <c r="K187" s="197"/>
      <c r="L187" s="197"/>
      <c r="M187" s="197"/>
      <c r="O187" s="77"/>
    </row>
    <row r="188" spans="1:15" ht="24" customHeight="1">
      <c r="A188" s="218" t="s">
        <v>117</v>
      </c>
      <c r="B188" s="218"/>
      <c r="C188" s="218"/>
      <c r="D188" s="218"/>
      <c r="E188" s="78" t="s">
        <v>309</v>
      </c>
      <c r="F188" s="196"/>
      <c r="G188" s="196"/>
      <c r="H188" s="196"/>
      <c r="I188" s="196"/>
      <c r="J188" s="196"/>
      <c r="K188" s="197"/>
      <c r="L188" s="197"/>
      <c r="M188" s="197"/>
    </row>
    <row r="189" spans="1:15" ht="24" customHeight="1">
      <c r="A189" s="218" t="s">
        <v>118</v>
      </c>
      <c r="B189" s="218"/>
      <c r="C189" s="218"/>
      <c r="D189" s="218"/>
      <c r="E189" s="78" t="s">
        <v>309</v>
      </c>
      <c r="F189" s="196"/>
      <c r="G189" s="196"/>
      <c r="H189" s="196"/>
      <c r="I189" s="196"/>
      <c r="J189" s="196"/>
      <c r="K189" s="197"/>
      <c r="L189" s="197"/>
      <c r="M189" s="197"/>
    </row>
    <row r="190" spans="1:15" ht="23.1" customHeight="1">
      <c r="A190" s="218" t="s">
        <v>119</v>
      </c>
      <c r="B190" s="218"/>
      <c r="C190" s="218"/>
      <c r="D190" s="218"/>
      <c r="E190" s="78" t="s">
        <v>314</v>
      </c>
      <c r="F190" s="196"/>
      <c r="G190" s="196"/>
      <c r="H190" s="196"/>
      <c r="I190" s="196"/>
      <c r="J190" s="196"/>
      <c r="K190" s="197"/>
      <c r="L190" s="197"/>
      <c r="M190" s="197"/>
    </row>
    <row r="191" spans="1:15" ht="20.25" customHeight="1">
      <c r="A191" s="218" t="s">
        <v>120</v>
      </c>
      <c r="B191" s="218"/>
      <c r="C191" s="218"/>
      <c r="D191" s="218"/>
      <c r="E191" s="78" t="s">
        <v>309</v>
      </c>
      <c r="F191" s="196"/>
      <c r="G191" s="196"/>
      <c r="H191" s="196"/>
      <c r="I191" s="196"/>
      <c r="J191" s="196"/>
      <c r="K191" s="197"/>
      <c r="L191" s="197"/>
      <c r="M191" s="197"/>
    </row>
    <row r="192" spans="1:15" ht="24" customHeight="1">
      <c r="A192" s="218" t="s">
        <v>121</v>
      </c>
      <c r="B192" s="218"/>
      <c r="C192" s="218"/>
      <c r="D192" s="218"/>
      <c r="E192" s="78" t="s">
        <v>309</v>
      </c>
      <c r="F192" s="196"/>
      <c r="G192" s="196"/>
      <c r="H192" s="196"/>
      <c r="I192" s="196"/>
      <c r="J192" s="196"/>
      <c r="K192" s="197"/>
      <c r="L192" s="197"/>
      <c r="M192" s="197"/>
    </row>
    <row r="193" spans="1:14" ht="20.25" customHeight="1">
      <c r="A193" s="1"/>
      <c r="B193" s="16"/>
      <c r="C193" s="16"/>
      <c r="D193" s="16"/>
      <c r="E193" s="17"/>
      <c r="F193" s="17"/>
      <c r="G193" s="17"/>
      <c r="H193" s="17"/>
      <c r="I193" s="24"/>
      <c r="J193" s="24"/>
      <c r="K193" s="24"/>
      <c r="L193" s="24"/>
      <c r="M193" s="24"/>
    </row>
    <row r="194" spans="1:14" ht="20.25" customHeight="1">
      <c r="A194" s="8" t="s">
        <v>122</v>
      </c>
    </row>
    <row r="195" spans="1:14" ht="33">
      <c r="A195" s="219" t="s">
        <v>123</v>
      </c>
      <c r="B195" s="219"/>
      <c r="C195" s="219"/>
      <c r="D195" s="219"/>
      <c r="E195" s="219"/>
      <c r="F195" s="219"/>
      <c r="G195" s="219"/>
      <c r="H195" s="39" t="s">
        <v>104</v>
      </c>
      <c r="I195" s="39" t="s">
        <v>124</v>
      </c>
      <c r="J195" s="219" t="s">
        <v>125</v>
      </c>
      <c r="K195" s="219"/>
      <c r="L195" s="219"/>
      <c r="M195" s="219"/>
    </row>
    <row r="196" spans="1:14" ht="30" customHeight="1">
      <c r="A196" s="220" t="s">
        <v>126</v>
      </c>
      <c r="B196" s="220"/>
      <c r="C196" s="220"/>
      <c r="D196" s="220"/>
      <c r="E196" s="220"/>
      <c r="F196" s="220"/>
      <c r="G196" s="220"/>
      <c r="H196" s="60" t="s">
        <v>308</v>
      </c>
      <c r="I196" s="61">
        <v>1</v>
      </c>
      <c r="J196" s="221" t="s">
        <v>398</v>
      </c>
      <c r="K196" s="196"/>
      <c r="L196" s="196"/>
      <c r="M196" s="196"/>
      <c r="N196" s="59"/>
    </row>
    <row r="197" spans="1:14" ht="20.25" customHeight="1">
      <c r="A197" s="220" t="s">
        <v>127</v>
      </c>
      <c r="B197" s="220"/>
      <c r="C197" s="220"/>
      <c r="D197" s="220"/>
      <c r="E197" s="220"/>
      <c r="F197" s="220"/>
      <c r="G197" s="220"/>
      <c r="H197" s="60" t="s">
        <v>309</v>
      </c>
      <c r="I197" s="60"/>
      <c r="J197" s="222"/>
      <c r="K197" s="222"/>
      <c r="L197" s="222"/>
      <c r="M197" s="222"/>
    </row>
    <row r="198" spans="1:14" ht="20.25" customHeight="1">
      <c r="A198" s="220" t="s">
        <v>128</v>
      </c>
      <c r="B198" s="220"/>
      <c r="C198" s="220"/>
      <c r="D198" s="220" t="s">
        <v>129</v>
      </c>
      <c r="E198" s="220"/>
      <c r="F198" s="220"/>
      <c r="G198" s="220"/>
      <c r="H198" s="60" t="s">
        <v>309</v>
      </c>
      <c r="I198" s="60"/>
      <c r="J198" s="222"/>
      <c r="K198" s="222"/>
      <c r="L198" s="222"/>
      <c r="M198" s="222"/>
    </row>
    <row r="199" spans="1:14" ht="20.25" customHeight="1">
      <c r="A199" s="220" t="s">
        <v>130</v>
      </c>
      <c r="B199" s="220"/>
      <c r="C199" s="220"/>
      <c r="D199" s="220" t="s">
        <v>129</v>
      </c>
      <c r="E199" s="220"/>
      <c r="F199" s="220"/>
      <c r="G199" s="220"/>
      <c r="H199" s="60" t="s">
        <v>309</v>
      </c>
      <c r="I199" s="60"/>
      <c r="J199" s="223"/>
      <c r="K199" s="223"/>
      <c r="L199" s="223"/>
      <c r="M199" s="223"/>
    </row>
    <row r="200" spans="1:14" ht="20.25" customHeight="1">
      <c r="A200" s="220" t="s">
        <v>131</v>
      </c>
      <c r="B200" s="220"/>
      <c r="C200" s="220"/>
      <c r="D200" s="220" t="s">
        <v>129</v>
      </c>
      <c r="E200" s="220"/>
      <c r="F200" s="220"/>
      <c r="G200" s="220"/>
      <c r="H200" s="60" t="s">
        <v>310</v>
      </c>
      <c r="I200" s="60"/>
      <c r="J200" s="222"/>
      <c r="K200" s="222"/>
      <c r="L200" s="222"/>
      <c r="M200" s="222"/>
    </row>
    <row r="201" spans="1:14">
      <c r="A201" s="220" t="s">
        <v>132</v>
      </c>
      <c r="B201" s="220"/>
      <c r="C201" s="220"/>
      <c r="D201" s="220" t="s">
        <v>129</v>
      </c>
      <c r="E201" s="220"/>
      <c r="F201" s="220"/>
      <c r="G201" s="220"/>
      <c r="H201" s="60" t="s">
        <v>309</v>
      </c>
      <c r="I201" s="60"/>
      <c r="J201" s="222"/>
      <c r="K201" s="222"/>
      <c r="L201" s="222"/>
      <c r="M201" s="222"/>
    </row>
    <row r="202" spans="1:14">
      <c r="A202" s="220" t="s">
        <v>133</v>
      </c>
      <c r="B202" s="220"/>
      <c r="C202" s="220"/>
      <c r="D202" s="220" t="s">
        <v>129</v>
      </c>
      <c r="E202" s="220"/>
      <c r="F202" s="220"/>
      <c r="G202" s="220"/>
      <c r="H202" s="60" t="s">
        <v>309</v>
      </c>
      <c r="I202" s="60"/>
      <c r="J202" s="222"/>
      <c r="K202" s="222"/>
      <c r="L202" s="222"/>
      <c r="M202" s="222"/>
    </row>
    <row r="203" spans="1:14" ht="20.25" customHeight="1">
      <c r="A203" s="16"/>
      <c r="B203" s="16"/>
      <c r="C203" s="16"/>
      <c r="D203" s="16"/>
      <c r="E203" s="17"/>
      <c r="F203" s="17"/>
      <c r="G203" s="17"/>
      <c r="H203" s="17"/>
      <c r="I203" s="24"/>
      <c r="J203" s="24"/>
      <c r="K203" s="24"/>
      <c r="L203" s="24"/>
      <c r="M203" s="24"/>
    </row>
    <row r="204" spans="1:14">
      <c r="A204" s="8" t="s">
        <v>134</v>
      </c>
      <c r="B204" s="46"/>
    </row>
    <row r="205" spans="1:14" s="3" customFormat="1" ht="65.45" customHeight="1">
      <c r="A205" s="37" t="s">
        <v>135</v>
      </c>
      <c r="B205" s="37" t="s">
        <v>136</v>
      </c>
      <c r="C205" s="107" t="s">
        <v>244</v>
      </c>
      <c r="D205" s="107"/>
      <c r="E205" s="107"/>
      <c r="F205" s="224" t="s">
        <v>245</v>
      </c>
      <c r="G205" s="225"/>
      <c r="H205" s="226" t="s">
        <v>137</v>
      </c>
      <c r="I205" s="226"/>
      <c r="J205" s="107" t="s">
        <v>138</v>
      </c>
      <c r="K205" s="107"/>
      <c r="L205" s="107" t="s">
        <v>139</v>
      </c>
      <c r="M205" s="107"/>
    </row>
    <row r="206" spans="1:14" ht="29.1" customHeight="1">
      <c r="A206" s="235" t="s">
        <v>140</v>
      </c>
      <c r="B206" s="236" t="s">
        <v>310</v>
      </c>
      <c r="C206" s="25" t="s">
        <v>141</v>
      </c>
      <c r="D206" s="227"/>
      <c r="E206" s="228"/>
      <c r="F206" s="229" t="s">
        <v>310</v>
      </c>
      <c r="G206" s="230"/>
      <c r="H206" s="235"/>
      <c r="I206" s="235"/>
      <c r="J206" s="237"/>
      <c r="K206" s="237"/>
      <c r="L206" s="234"/>
      <c r="M206" s="234"/>
    </row>
    <row r="207" spans="1:14" ht="29.1" customHeight="1">
      <c r="A207" s="235"/>
      <c r="B207" s="236"/>
      <c r="C207" s="26" t="s">
        <v>142</v>
      </c>
      <c r="D207" s="231"/>
      <c r="E207" s="232"/>
      <c r="F207" s="231"/>
      <c r="G207" s="232"/>
      <c r="H207" s="235"/>
      <c r="I207" s="235"/>
      <c r="J207" s="237"/>
      <c r="K207" s="237"/>
      <c r="L207" s="234"/>
      <c r="M207" s="234"/>
    </row>
    <row r="208" spans="1:14" ht="30" customHeight="1">
      <c r="A208" s="235"/>
      <c r="B208" s="236"/>
      <c r="C208" s="26" t="s">
        <v>143</v>
      </c>
      <c r="D208" s="231"/>
      <c r="E208" s="232"/>
      <c r="F208" s="231"/>
      <c r="G208" s="232"/>
      <c r="H208" s="235"/>
      <c r="I208" s="235"/>
      <c r="J208" s="237"/>
      <c r="K208" s="237"/>
      <c r="L208" s="234"/>
      <c r="M208" s="234"/>
    </row>
    <row r="209" spans="1:13" ht="20.25" customHeight="1">
      <c r="A209" s="16"/>
      <c r="B209" s="16"/>
      <c r="C209" s="16"/>
      <c r="D209" s="16"/>
      <c r="E209" s="17"/>
      <c r="F209" s="17"/>
      <c r="G209" s="17"/>
      <c r="H209" s="17"/>
      <c r="I209" s="24"/>
      <c r="J209" s="24"/>
      <c r="K209" s="24"/>
      <c r="L209" s="24"/>
      <c r="M209" s="24"/>
    </row>
    <row r="210" spans="1:13">
      <c r="A210" s="8" t="s">
        <v>144</v>
      </c>
    </row>
    <row r="211" spans="1:13" ht="16.5">
      <c r="A211" s="219" t="s">
        <v>145</v>
      </c>
      <c r="B211" s="219"/>
      <c r="C211" s="219"/>
      <c r="D211" s="219"/>
      <c r="E211" s="219"/>
      <c r="F211" s="219"/>
      <c r="G211" s="219"/>
      <c r="H211" s="39" t="s">
        <v>104</v>
      </c>
      <c r="I211" s="39" t="s">
        <v>146</v>
      </c>
      <c r="J211" s="219" t="s">
        <v>125</v>
      </c>
      <c r="K211" s="219"/>
      <c r="L211" s="219"/>
      <c r="M211" s="219"/>
    </row>
    <row r="212" spans="1:13">
      <c r="A212" s="233" t="s">
        <v>147</v>
      </c>
      <c r="B212" s="233"/>
      <c r="C212" s="233"/>
      <c r="D212" s="233"/>
      <c r="E212" s="233"/>
      <c r="F212" s="233"/>
      <c r="G212" s="233"/>
      <c r="H212" s="31" t="s">
        <v>309</v>
      </c>
      <c r="I212" s="21"/>
      <c r="J212" s="234"/>
      <c r="K212" s="234"/>
      <c r="L212" s="234"/>
      <c r="M212" s="234"/>
    </row>
    <row r="213" spans="1:13">
      <c r="A213" s="233" t="s">
        <v>148</v>
      </c>
      <c r="B213" s="233"/>
      <c r="C213" s="233"/>
      <c r="D213" s="233"/>
      <c r="E213" s="233"/>
      <c r="F213" s="233"/>
      <c r="G213" s="233"/>
      <c r="H213" s="31" t="s">
        <v>309</v>
      </c>
      <c r="I213" s="21"/>
      <c r="J213" s="234"/>
      <c r="K213" s="234"/>
      <c r="L213" s="234"/>
      <c r="M213" s="234"/>
    </row>
    <row r="214" spans="1:13">
      <c r="A214" s="233" t="s">
        <v>149</v>
      </c>
      <c r="B214" s="233"/>
      <c r="C214" s="233"/>
      <c r="D214" s="233"/>
      <c r="E214" s="233"/>
      <c r="F214" s="233"/>
      <c r="G214" s="233"/>
      <c r="H214" s="31" t="s">
        <v>309</v>
      </c>
      <c r="I214" s="21"/>
      <c r="J214" s="234"/>
      <c r="K214" s="234"/>
      <c r="L214" s="234"/>
      <c r="M214" s="234"/>
    </row>
    <row r="215" spans="1:13">
      <c r="A215" s="233" t="s">
        <v>150</v>
      </c>
      <c r="B215" s="233"/>
      <c r="C215" s="233"/>
      <c r="D215" s="233"/>
      <c r="E215" s="233"/>
      <c r="F215" s="233"/>
      <c r="G215" s="233"/>
      <c r="H215" s="31" t="s">
        <v>309</v>
      </c>
      <c r="I215" s="21"/>
      <c r="J215" s="234"/>
      <c r="K215" s="234"/>
      <c r="L215" s="234"/>
      <c r="M215" s="234"/>
    </row>
    <row r="216" spans="1:13">
      <c r="A216" s="233" t="s">
        <v>133</v>
      </c>
      <c r="B216" s="233"/>
      <c r="C216" s="233"/>
      <c r="D216" s="233"/>
      <c r="E216" s="233"/>
      <c r="F216" s="233"/>
      <c r="G216" s="233"/>
      <c r="H216" s="31" t="s">
        <v>309</v>
      </c>
      <c r="I216" s="21"/>
      <c r="J216" s="234"/>
      <c r="K216" s="234"/>
      <c r="L216" s="234"/>
      <c r="M216" s="234"/>
    </row>
    <row r="217" spans="1:13" ht="20.25" customHeight="1">
      <c r="A217" s="16"/>
      <c r="B217" s="16"/>
      <c r="C217" s="16"/>
      <c r="D217" s="16"/>
      <c r="E217" s="17"/>
      <c r="F217" s="17"/>
      <c r="G217" s="17"/>
      <c r="H217" s="17"/>
      <c r="I217" s="24"/>
      <c r="J217" s="24"/>
      <c r="K217" s="24"/>
      <c r="L217" s="24"/>
      <c r="M217" s="24"/>
    </row>
    <row r="218" spans="1:13">
      <c r="A218" s="8" t="s">
        <v>151</v>
      </c>
    </row>
    <row r="219" spans="1:13">
      <c r="A219" s="8" t="s">
        <v>152</v>
      </c>
    </row>
    <row r="220" spans="1:13" ht="42" customHeight="1">
      <c r="A220" s="107" t="s">
        <v>153</v>
      </c>
      <c r="B220" s="107"/>
      <c r="C220" s="107"/>
      <c r="D220" s="37" t="s">
        <v>104</v>
      </c>
      <c r="E220" s="107" t="s">
        <v>154</v>
      </c>
      <c r="F220" s="107"/>
      <c r="G220" s="107"/>
      <c r="H220" s="107"/>
      <c r="I220" s="107" t="s">
        <v>125</v>
      </c>
      <c r="J220" s="107"/>
      <c r="K220" s="107"/>
      <c r="L220" s="107" t="s">
        <v>57</v>
      </c>
      <c r="M220" s="107"/>
    </row>
    <row r="221" spans="1:13" ht="27.95" customHeight="1">
      <c r="A221" s="239" t="s">
        <v>155</v>
      </c>
      <c r="B221" s="239"/>
      <c r="C221" s="239"/>
      <c r="D221" s="32" t="s">
        <v>308</v>
      </c>
      <c r="E221" s="235" t="s">
        <v>399</v>
      </c>
      <c r="F221" s="235"/>
      <c r="G221" s="235"/>
      <c r="H221" s="235"/>
      <c r="I221" s="197"/>
      <c r="J221" s="197"/>
      <c r="K221" s="197"/>
      <c r="L221" s="234"/>
      <c r="M221" s="234"/>
    </row>
    <row r="222" spans="1:13" ht="45" customHeight="1">
      <c r="A222" s="239" t="s">
        <v>156</v>
      </c>
      <c r="B222" s="239"/>
      <c r="C222" s="239"/>
      <c r="D222" s="32" t="s">
        <v>308</v>
      </c>
      <c r="E222" s="235" t="s">
        <v>311</v>
      </c>
      <c r="F222" s="235"/>
      <c r="G222" s="235"/>
      <c r="H222" s="235"/>
      <c r="I222" s="197"/>
      <c r="J222" s="197"/>
      <c r="K222" s="197"/>
      <c r="L222" s="234"/>
      <c r="M222" s="234"/>
    </row>
    <row r="223" spans="1:13" ht="54.95" customHeight="1">
      <c r="A223" s="239" t="s">
        <v>157</v>
      </c>
      <c r="B223" s="239"/>
      <c r="C223" s="239"/>
      <c r="D223" s="32" t="s">
        <v>308</v>
      </c>
      <c r="E223" s="235"/>
      <c r="F223" s="235"/>
      <c r="G223" s="235"/>
      <c r="H223" s="235"/>
      <c r="I223" s="197"/>
      <c r="J223" s="197"/>
      <c r="K223" s="197"/>
      <c r="L223" s="234"/>
      <c r="M223" s="234"/>
    </row>
    <row r="224" spans="1:13">
      <c r="A224" s="8"/>
    </row>
    <row r="225" spans="1:13">
      <c r="A225" s="8" t="s">
        <v>158</v>
      </c>
    </row>
    <row r="226" spans="1:13" ht="21.95" customHeight="1">
      <c r="A226" s="238" t="s">
        <v>153</v>
      </c>
      <c r="B226" s="238"/>
      <c r="C226" s="238"/>
      <c r="D226" s="41" t="s">
        <v>104</v>
      </c>
      <c r="E226" s="238" t="s">
        <v>154</v>
      </c>
      <c r="F226" s="238"/>
      <c r="G226" s="238"/>
      <c r="H226" s="238"/>
      <c r="I226" s="238" t="s">
        <v>125</v>
      </c>
      <c r="J226" s="238"/>
      <c r="K226" s="238"/>
      <c r="L226" s="238" t="s">
        <v>57</v>
      </c>
      <c r="M226" s="238"/>
    </row>
    <row r="227" spans="1:13" ht="21" customHeight="1">
      <c r="A227" s="239" t="s">
        <v>159</v>
      </c>
      <c r="B227" s="239"/>
      <c r="C227" s="239"/>
      <c r="D227" s="73" t="s">
        <v>308</v>
      </c>
      <c r="E227" s="122" t="s">
        <v>312</v>
      </c>
      <c r="F227" s="122"/>
      <c r="G227" s="122"/>
      <c r="H227" s="122"/>
      <c r="I227" s="197"/>
      <c r="J227" s="197"/>
      <c r="K227" s="197"/>
      <c r="L227" s="234"/>
      <c r="M227" s="234"/>
    </row>
    <row r="228" spans="1:13" ht="54.95" customHeight="1">
      <c r="A228" s="239" t="s">
        <v>160</v>
      </c>
      <c r="B228" s="239"/>
      <c r="C228" s="239"/>
      <c r="D228" s="73" t="s">
        <v>309</v>
      </c>
      <c r="E228" s="122"/>
      <c r="F228" s="122"/>
      <c r="G228" s="122"/>
      <c r="H228" s="122"/>
      <c r="I228" s="197"/>
      <c r="J228" s="197"/>
      <c r="K228" s="197"/>
      <c r="L228" s="234"/>
      <c r="M228" s="234"/>
    </row>
    <row r="229" spans="1:13" ht="32.25" customHeight="1">
      <c r="A229" s="239" t="s">
        <v>246</v>
      </c>
      <c r="B229" s="239"/>
      <c r="C229" s="239"/>
      <c r="D229" s="74" t="s">
        <v>308</v>
      </c>
      <c r="E229" s="208" t="s">
        <v>400</v>
      </c>
      <c r="F229" s="208"/>
      <c r="G229" s="208"/>
      <c r="H229" s="208"/>
      <c r="I229" s="197"/>
      <c r="J229" s="197"/>
      <c r="K229" s="197"/>
      <c r="L229" s="197"/>
      <c r="M229" s="197"/>
    </row>
    <row r="230" spans="1:13" ht="44.25" customHeight="1">
      <c r="A230" s="239" t="s">
        <v>247</v>
      </c>
      <c r="B230" s="239"/>
      <c r="C230" s="239"/>
      <c r="D230" s="74" t="s">
        <v>308</v>
      </c>
      <c r="E230" s="208" t="s">
        <v>401</v>
      </c>
      <c r="F230" s="208"/>
      <c r="G230" s="208"/>
      <c r="H230" s="208"/>
      <c r="I230" s="197"/>
      <c r="J230" s="197"/>
      <c r="K230" s="197"/>
      <c r="L230" s="197"/>
      <c r="M230" s="197"/>
    </row>
    <row r="231" spans="1:13" ht="42" customHeight="1">
      <c r="A231" s="239" t="s">
        <v>161</v>
      </c>
      <c r="B231" s="239"/>
      <c r="C231" s="239"/>
      <c r="D231" s="74" t="s">
        <v>308</v>
      </c>
      <c r="E231" s="208" t="s">
        <v>402</v>
      </c>
      <c r="F231" s="208"/>
      <c r="G231" s="208"/>
      <c r="H231" s="208"/>
      <c r="I231" s="240" t="s">
        <v>329</v>
      </c>
      <c r="J231" s="197"/>
      <c r="K231" s="197"/>
      <c r="L231" s="197"/>
      <c r="M231" s="197"/>
    </row>
    <row r="232" spans="1:13" ht="15.75" customHeight="1"/>
    <row r="233" spans="1:13" ht="15.75" customHeight="1">
      <c r="A233" s="8" t="s">
        <v>162</v>
      </c>
    </row>
    <row r="234" spans="1:13" ht="35.1" customHeight="1">
      <c r="A234" s="238" t="s">
        <v>153</v>
      </c>
      <c r="B234" s="238"/>
      <c r="C234" s="238"/>
      <c r="D234" s="41" t="s">
        <v>104</v>
      </c>
      <c r="E234" s="238" t="s">
        <v>154</v>
      </c>
      <c r="F234" s="238"/>
      <c r="G234" s="238"/>
      <c r="H234" s="238"/>
      <c r="I234" s="238" t="s">
        <v>125</v>
      </c>
      <c r="J234" s="238"/>
      <c r="K234" s="238"/>
      <c r="L234" s="238" t="s">
        <v>57</v>
      </c>
      <c r="M234" s="238"/>
    </row>
    <row r="235" spans="1:13" ht="24.95" customHeight="1">
      <c r="A235" s="239" t="s">
        <v>163</v>
      </c>
      <c r="B235" s="239"/>
      <c r="C235" s="239"/>
      <c r="D235" s="79" t="s">
        <v>308</v>
      </c>
      <c r="E235" s="196" t="s">
        <v>403</v>
      </c>
      <c r="F235" s="196"/>
      <c r="G235" s="196"/>
      <c r="H235" s="196"/>
      <c r="I235" s="240" t="s">
        <v>329</v>
      </c>
      <c r="J235" s="197"/>
      <c r="K235" s="197"/>
      <c r="L235" s="197"/>
      <c r="M235" s="197"/>
    </row>
    <row r="236" spans="1:13" ht="75.95" customHeight="1">
      <c r="A236" s="239" t="s">
        <v>164</v>
      </c>
      <c r="B236" s="239"/>
      <c r="C236" s="239"/>
      <c r="D236" s="79" t="s">
        <v>308</v>
      </c>
      <c r="E236" s="196" t="s">
        <v>403</v>
      </c>
      <c r="F236" s="196"/>
      <c r="G236" s="196"/>
      <c r="H236" s="196"/>
      <c r="I236" s="240" t="s">
        <v>329</v>
      </c>
      <c r="J236" s="197"/>
      <c r="K236" s="197"/>
      <c r="L236" s="197"/>
      <c r="M236" s="197"/>
    </row>
    <row r="237" spans="1:13" ht="57" customHeight="1">
      <c r="A237" s="239" t="s">
        <v>165</v>
      </c>
      <c r="B237" s="239"/>
      <c r="C237" s="239"/>
      <c r="D237" s="79"/>
      <c r="E237" s="196"/>
      <c r="F237" s="196"/>
      <c r="G237" s="196"/>
      <c r="H237" s="196"/>
      <c r="I237" s="197"/>
      <c r="J237" s="197"/>
      <c r="K237" s="197"/>
      <c r="L237" s="197"/>
      <c r="M237" s="197"/>
    </row>
    <row r="238" spans="1:13" ht="42.95" customHeight="1">
      <c r="A238" s="239" t="s">
        <v>166</v>
      </c>
      <c r="B238" s="239"/>
      <c r="C238" s="239"/>
      <c r="D238" s="79"/>
      <c r="E238" s="196"/>
      <c r="F238" s="196"/>
      <c r="G238" s="196"/>
      <c r="H238" s="196"/>
      <c r="I238" s="197"/>
      <c r="J238" s="197"/>
      <c r="K238" s="197"/>
      <c r="L238" s="197"/>
      <c r="M238" s="197"/>
    </row>
    <row r="239" spans="1:13" ht="42.95" customHeight="1">
      <c r="A239" s="239" t="s">
        <v>167</v>
      </c>
      <c r="B239" s="239"/>
      <c r="C239" s="239"/>
      <c r="D239" s="79"/>
      <c r="E239" s="196"/>
      <c r="F239" s="196"/>
      <c r="G239" s="196"/>
      <c r="H239" s="196"/>
      <c r="I239" s="197"/>
      <c r="J239" s="197"/>
      <c r="K239" s="197"/>
      <c r="L239" s="197"/>
      <c r="M239" s="197"/>
    </row>
    <row r="240" spans="1:13" ht="42.95" customHeight="1">
      <c r="A240" s="239" t="s">
        <v>168</v>
      </c>
      <c r="B240" s="239"/>
      <c r="C240" s="239"/>
      <c r="D240" s="79"/>
      <c r="E240" s="196"/>
      <c r="F240" s="196"/>
      <c r="G240" s="196"/>
      <c r="H240" s="196"/>
      <c r="I240" s="197"/>
      <c r="J240" s="197"/>
      <c r="K240" s="197"/>
      <c r="L240" s="197"/>
      <c r="M240" s="197"/>
    </row>
    <row r="241" spans="1:13" ht="42.95" customHeight="1">
      <c r="A241" s="239" t="s">
        <v>169</v>
      </c>
      <c r="B241" s="239"/>
      <c r="C241" s="239"/>
      <c r="D241" s="79"/>
      <c r="E241" s="196"/>
      <c r="F241" s="196"/>
      <c r="G241" s="196"/>
      <c r="H241" s="196"/>
      <c r="I241" s="197"/>
      <c r="J241" s="197"/>
      <c r="K241" s="197"/>
      <c r="L241" s="197"/>
      <c r="M241" s="197"/>
    </row>
    <row r="242" spans="1:13" ht="42.95" customHeight="1">
      <c r="A242" s="239" t="s">
        <v>170</v>
      </c>
      <c r="B242" s="239"/>
      <c r="C242" s="239"/>
      <c r="D242" s="79"/>
      <c r="E242" s="196"/>
      <c r="F242" s="196"/>
      <c r="G242" s="196"/>
      <c r="H242" s="196"/>
      <c r="I242" s="197"/>
      <c r="J242" s="197"/>
      <c r="K242" s="197"/>
      <c r="L242" s="197"/>
      <c r="M242" s="197"/>
    </row>
    <row r="243" spans="1:13" ht="42.95" customHeight="1">
      <c r="A243" s="239" t="s">
        <v>171</v>
      </c>
      <c r="B243" s="239"/>
      <c r="C243" s="239"/>
      <c r="D243" s="79"/>
      <c r="E243" s="196"/>
      <c r="F243" s="196"/>
      <c r="G243" s="196"/>
      <c r="H243" s="196"/>
      <c r="I243" s="197"/>
      <c r="J243" s="197"/>
      <c r="K243" s="197"/>
      <c r="L243" s="197"/>
      <c r="M243" s="197"/>
    </row>
    <row r="244" spans="1:13" ht="15.75" customHeight="1">
      <c r="A244" s="8"/>
    </row>
    <row r="245" spans="1:13" ht="15.75" customHeight="1">
      <c r="A245" s="8" t="s">
        <v>172</v>
      </c>
    </row>
    <row r="246" spans="1:13" ht="35.1" customHeight="1">
      <c r="A246" s="238" t="s">
        <v>153</v>
      </c>
      <c r="B246" s="238"/>
      <c r="C246" s="238"/>
      <c r="D246" s="41" t="s">
        <v>104</v>
      </c>
      <c r="E246" s="238" t="s">
        <v>154</v>
      </c>
      <c r="F246" s="238"/>
      <c r="G246" s="238"/>
      <c r="H246" s="238"/>
      <c r="I246" s="238" t="s">
        <v>125</v>
      </c>
      <c r="J246" s="238"/>
      <c r="K246" s="238"/>
      <c r="L246" s="238" t="s">
        <v>57</v>
      </c>
      <c r="M246" s="238"/>
    </row>
    <row r="247" spans="1:13" ht="24.95" customHeight="1">
      <c r="A247" s="239" t="s">
        <v>173</v>
      </c>
      <c r="B247" s="239"/>
      <c r="C247" s="239"/>
      <c r="D247" s="26"/>
      <c r="E247" s="235"/>
      <c r="F247" s="235"/>
      <c r="G247" s="235"/>
      <c r="H247" s="235"/>
      <c r="I247" s="234"/>
      <c r="J247" s="234"/>
      <c r="K247" s="234"/>
      <c r="L247" s="234"/>
      <c r="M247" s="234"/>
    </row>
    <row r="248" spans="1:13" ht="35.1" customHeight="1">
      <c r="A248" s="239" t="s">
        <v>174</v>
      </c>
      <c r="B248" s="239"/>
      <c r="C248" s="239"/>
      <c r="D248" s="26"/>
      <c r="E248" s="235"/>
      <c r="F248" s="235"/>
      <c r="G248" s="235"/>
      <c r="H248" s="235"/>
      <c r="I248" s="234"/>
      <c r="J248" s="234"/>
      <c r="K248" s="234"/>
      <c r="L248" s="234"/>
      <c r="M248" s="234"/>
    </row>
    <row r="249" spans="1:13" ht="20.25" customHeight="1">
      <c r="A249" s="16"/>
      <c r="B249" s="16"/>
      <c r="C249" s="16"/>
      <c r="D249" s="16"/>
      <c r="E249" s="17"/>
      <c r="F249" s="17"/>
      <c r="G249" s="17"/>
      <c r="H249" s="17"/>
      <c r="I249" s="24"/>
      <c r="J249" s="24"/>
      <c r="K249" s="24"/>
      <c r="L249" s="24"/>
      <c r="M249" s="24"/>
    </row>
    <row r="250" spans="1:13">
      <c r="A250" s="8" t="s">
        <v>175</v>
      </c>
    </row>
    <row r="251" spans="1:13" ht="14.25" customHeight="1">
      <c r="A251" s="246" t="s">
        <v>176</v>
      </c>
      <c r="B251" s="247"/>
      <c r="C251" s="247"/>
      <c r="D251" s="248"/>
      <c r="E251" s="244" t="s">
        <v>249</v>
      </c>
      <c r="F251" s="245"/>
      <c r="G251" s="245"/>
      <c r="H251" s="245"/>
      <c r="I251" s="245"/>
      <c r="J251" s="245"/>
      <c r="K251" s="245"/>
      <c r="L251" s="245"/>
      <c r="M251" s="245"/>
    </row>
    <row r="252" spans="1:13" ht="24.75" customHeight="1">
      <c r="A252" s="244"/>
      <c r="B252" s="245"/>
      <c r="C252" s="245"/>
      <c r="D252" s="249"/>
      <c r="E252" s="39" t="s">
        <v>177</v>
      </c>
      <c r="F252" s="241" t="s">
        <v>178</v>
      </c>
      <c r="G252" s="242"/>
      <c r="H252" s="243"/>
      <c r="I252" s="241" t="s">
        <v>179</v>
      </c>
      <c r="J252" s="242"/>
      <c r="K252" s="242"/>
      <c r="L252" s="242"/>
      <c r="M252" s="243"/>
    </row>
    <row r="253" spans="1:13">
      <c r="A253" s="251" t="s">
        <v>323</v>
      </c>
      <c r="B253" s="252"/>
      <c r="C253" s="252"/>
      <c r="D253" s="253"/>
      <c r="E253" s="250"/>
      <c r="F253" s="81" t="s">
        <v>180</v>
      </c>
      <c r="G253" s="81" t="s">
        <v>181</v>
      </c>
      <c r="H253" s="81" t="s">
        <v>182</v>
      </c>
      <c r="I253" s="81" t="s">
        <v>183</v>
      </c>
      <c r="J253" s="81" t="s">
        <v>184</v>
      </c>
      <c r="K253" s="81" t="s">
        <v>185</v>
      </c>
      <c r="L253" s="81" t="s">
        <v>186</v>
      </c>
      <c r="M253" s="81" t="s">
        <v>187</v>
      </c>
    </row>
    <row r="254" spans="1:13">
      <c r="A254" s="201"/>
      <c r="B254" s="254"/>
      <c r="C254" s="254"/>
      <c r="D254" s="202"/>
      <c r="E254" s="200"/>
      <c r="F254" s="82"/>
      <c r="G254" s="82"/>
      <c r="H254" s="82"/>
      <c r="I254" s="82"/>
      <c r="J254" s="82"/>
      <c r="K254" s="82"/>
      <c r="L254" s="82"/>
      <c r="M254" s="82"/>
    </row>
    <row r="255" spans="1:13" ht="20.25" customHeight="1">
      <c r="A255" s="16"/>
      <c r="B255" s="16"/>
      <c r="C255" s="16"/>
      <c r="D255" s="16"/>
      <c r="E255" s="17"/>
      <c r="F255" s="17"/>
      <c r="G255" s="17"/>
      <c r="H255" s="17"/>
      <c r="I255" s="24"/>
      <c r="J255" s="24"/>
      <c r="K255" s="24"/>
      <c r="L255" s="24"/>
      <c r="M255" s="24"/>
    </row>
    <row r="256" spans="1:13" ht="15.75" customHeight="1">
      <c r="A256" s="8" t="s">
        <v>188</v>
      </c>
    </row>
    <row r="257" spans="1:13" ht="45" customHeight="1">
      <c r="A257" s="107" t="s">
        <v>189</v>
      </c>
      <c r="B257" s="107"/>
      <c r="C257" s="107"/>
      <c r="D257" s="107"/>
      <c r="E257" s="107"/>
      <c r="F257" s="107"/>
      <c r="G257" s="107" t="s">
        <v>190</v>
      </c>
      <c r="H257" s="107"/>
      <c r="I257" s="107"/>
      <c r="J257" s="107" t="s">
        <v>191</v>
      </c>
      <c r="K257" s="107"/>
      <c r="L257" s="107"/>
      <c r="M257" s="107"/>
    </row>
    <row r="258" spans="1:13">
      <c r="A258" s="196"/>
      <c r="B258" s="196"/>
      <c r="C258" s="196"/>
      <c r="D258" s="196"/>
      <c r="E258" s="196"/>
      <c r="F258" s="196"/>
      <c r="G258" s="196" t="s">
        <v>308</v>
      </c>
      <c r="H258" s="196"/>
      <c r="I258" s="196"/>
      <c r="J258" s="223"/>
      <c r="K258" s="223"/>
      <c r="L258" s="223"/>
      <c r="M258" s="223"/>
    </row>
    <row r="259" spans="1:13">
      <c r="A259" s="235"/>
      <c r="B259" s="235"/>
      <c r="C259" s="235"/>
      <c r="D259" s="235"/>
      <c r="E259" s="235"/>
      <c r="F259" s="235"/>
      <c r="G259" s="235"/>
      <c r="H259" s="235"/>
      <c r="I259" s="235"/>
      <c r="J259" s="222"/>
      <c r="K259" s="222"/>
      <c r="L259" s="222"/>
      <c r="M259" s="222"/>
    </row>
    <row r="260" spans="1:13">
      <c r="A260" s="235"/>
      <c r="B260" s="235"/>
      <c r="C260" s="235"/>
      <c r="D260" s="235"/>
      <c r="E260" s="235"/>
      <c r="F260" s="235"/>
      <c r="G260" s="235"/>
      <c r="H260" s="235"/>
      <c r="I260" s="235"/>
      <c r="J260" s="222"/>
      <c r="K260" s="222"/>
      <c r="L260" s="222"/>
      <c r="M260" s="222"/>
    </row>
    <row r="261" spans="1:13">
      <c r="A261" s="235"/>
      <c r="B261" s="235"/>
      <c r="C261" s="235"/>
      <c r="D261" s="235"/>
      <c r="E261" s="235"/>
      <c r="F261" s="235"/>
      <c r="G261" s="235"/>
      <c r="H261" s="235"/>
      <c r="I261" s="235"/>
      <c r="J261" s="222"/>
      <c r="K261" s="222"/>
      <c r="L261" s="222"/>
      <c r="M261" s="222"/>
    </row>
    <row r="262" spans="1:13" ht="20.25" customHeight="1">
      <c r="A262" s="16"/>
      <c r="B262" s="16"/>
      <c r="C262" s="16"/>
      <c r="D262" s="16"/>
      <c r="E262" s="17"/>
      <c r="F262" s="17"/>
      <c r="G262" s="17"/>
      <c r="H262" s="17"/>
      <c r="I262" s="24"/>
      <c r="J262" s="24"/>
      <c r="K262" s="24"/>
      <c r="L262" s="24"/>
      <c r="M262" s="24"/>
    </row>
    <row r="263" spans="1:13">
      <c r="A263" s="8" t="s">
        <v>192</v>
      </c>
      <c r="B263" s="23"/>
      <c r="C263" s="23"/>
      <c r="D263" s="23"/>
      <c r="E263" s="23"/>
      <c r="F263" s="27"/>
      <c r="G263" s="27"/>
      <c r="H263" s="27"/>
      <c r="I263" s="27"/>
      <c r="J263" s="27"/>
      <c r="K263" s="27"/>
      <c r="L263" s="27"/>
      <c r="M263" s="27"/>
    </row>
    <row r="264" spans="1:13" s="4" customFormat="1" ht="36">
      <c r="A264" s="226" t="s">
        <v>193</v>
      </c>
      <c r="B264" s="226"/>
      <c r="C264" s="226"/>
      <c r="D264" s="226"/>
      <c r="E264" s="226"/>
      <c r="F264" s="226" t="s">
        <v>194</v>
      </c>
      <c r="G264" s="226"/>
      <c r="H264" s="226"/>
      <c r="I264" s="226"/>
      <c r="J264" s="226"/>
      <c r="K264" s="40" t="s">
        <v>195</v>
      </c>
      <c r="L264" s="226" t="s">
        <v>196</v>
      </c>
      <c r="M264" s="226"/>
    </row>
    <row r="265" spans="1:13" s="5" customFormat="1" ht="15" customHeight="1">
      <c r="A265" s="231" t="s">
        <v>313</v>
      </c>
      <c r="B265" s="255"/>
      <c r="C265" s="255"/>
      <c r="D265" s="255"/>
      <c r="E265" s="232"/>
      <c r="F265" s="231"/>
      <c r="G265" s="255"/>
      <c r="H265" s="255"/>
      <c r="I265" s="255"/>
      <c r="J265" s="232"/>
      <c r="K265" s="32"/>
      <c r="L265" s="231"/>
      <c r="M265" s="232"/>
    </row>
    <row r="266" spans="1:13" s="5" customFormat="1" ht="15" customHeight="1">
      <c r="A266" s="231"/>
      <c r="B266" s="255"/>
      <c r="C266" s="255"/>
      <c r="D266" s="255"/>
      <c r="E266" s="232"/>
      <c r="F266" s="231"/>
      <c r="G266" s="255"/>
      <c r="H266" s="255"/>
      <c r="I266" s="255"/>
      <c r="J266" s="232"/>
      <c r="K266" s="32"/>
      <c r="L266" s="231"/>
      <c r="M266" s="232"/>
    </row>
    <row r="267" spans="1:13" s="5" customFormat="1" ht="15" customHeight="1">
      <c r="A267" s="231"/>
      <c r="B267" s="255"/>
      <c r="C267" s="255"/>
      <c r="D267" s="255"/>
      <c r="E267" s="232"/>
      <c r="F267" s="231"/>
      <c r="G267" s="255"/>
      <c r="H267" s="255"/>
      <c r="I267" s="255"/>
      <c r="J267" s="232"/>
      <c r="K267" s="32"/>
      <c r="L267" s="231"/>
      <c r="M267" s="232"/>
    </row>
    <row r="268" spans="1:13" s="5" customFormat="1" ht="15" customHeight="1">
      <c r="A268" s="231"/>
      <c r="B268" s="255"/>
      <c r="C268" s="255"/>
      <c r="D268" s="255"/>
      <c r="E268" s="232"/>
      <c r="F268" s="231"/>
      <c r="G268" s="255"/>
      <c r="H268" s="255"/>
      <c r="I268" s="255"/>
      <c r="J268" s="232"/>
      <c r="K268" s="32"/>
      <c r="L268" s="231"/>
      <c r="M268" s="232"/>
    </row>
    <row r="269" spans="1:13" s="5" customFormat="1" ht="15" customHeight="1">
      <c r="A269" s="231"/>
      <c r="B269" s="255"/>
      <c r="C269" s="255"/>
      <c r="D269" s="255"/>
      <c r="E269" s="232"/>
      <c r="F269" s="231"/>
      <c r="G269" s="255"/>
      <c r="H269" s="255"/>
      <c r="I269" s="255"/>
      <c r="J269" s="232"/>
      <c r="K269" s="32"/>
      <c r="L269" s="231"/>
      <c r="M269" s="232"/>
    </row>
    <row r="270" spans="1:13" s="5" customFormat="1" ht="15" customHeight="1">
      <c r="A270" s="231"/>
      <c r="B270" s="255"/>
      <c r="C270" s="255"/>
      <c r="D270" s="255"/>
      <c r="E270" s="232"/>
      <c r="F270" s="231"/>
      <c r="G270" s="255"/>
      <c r="H270" s="255"/>
      <c r="I270" s="255"/>
      <c r="J270" s="232"/>
      <c r="K270" s="32"/>
      <c r="L270" s="231"/>
      <c r="M270" s="232"/>
    </row>
    <row r="271" spans="1:13" s="5" customFormat="1" ht="15" customHeight="1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</row>
    <row r="272" spans="1:13" ht="15.75" customHeight="1">
      <c r="A272" s="8" t="s">
        <v>197</v>
      </c>
    </row>
    <row r="273" spans="1:14" ht="81">
      <c r="A273" s="42" t="s">
        <v>198</v>
      </c>
      <c r="B273" s="42" t="s">
        <v>199</v>
      </c>
      <c r="C273" s="42" t="s">
        <v>200</v>
      </c>
      <c r="D273" s="43" t="s">
        <v>201</v>
      </c>
      <c r="E273" s="43" t="s">
        <v>202</v>
      </c>
      <c r="F273" s="256" t="s">
        <v>125</v>
      </c>
      <c r="G273" s="256"/>
      <c r="H273" s="256"/>
      <c r="I273" s="256"/>
      <c r="J273" s="246" t="s">
        <v>203</v>
      </c>
      <c r="K273" s="247"/>
      <c r="L273" s="42" t="s">
        <v>204</v>
      </c>
      <c r="M273" s="42" t="s">
        <v>205</v>
      </c>
    </row>
    <row r="274" spans="1:14">
      <c r="A274" s="33" t="s">
        <v>206</v>
      </c>
      <c r="B274" s="33"/>
      <c r="C274" s="34"/>
      <c r="D274" s="35"/>
      <c r="E274" s="35"/>
      <c r="F274" s="106"/>
      <c r="G274" s="106"/>
      <c r="H274" s="106"/>
      <c r="I274" s="106"/>
      <c r="J274" s="122"/>
      <c r="K274" s="122"/>
      <c r="L274" s="33"/>
      <c r="M274" s="33"/>
    </row>
    <row r="275" spans="1:14">
      <c r="A275" s="33" t="s">
        <v>207</v>
      </c>
      <c r="B275" s="33"/>
      <c r="C275" s="34"/>
      <c r="D275" s="35"/>
      <c r="E275" s="35"/>
      <c r="F275" s="106"/>
      <c r="G275" s="106"/>
      <c r="H275" s="106"/>
      <c r="I275" s="106"/>
      <c r="J275" s="122"/>
      <c r="K275" s="122"/>
      <c r="L275" s="33"/>
      <c r="M275" s="33"/>
    </row>
    <row r="276" spans="1:14">
      <c r="A276" s="33" t="s">
        <v>208</v>
      </c>
      <c r="B276" s="33"/>
      <c r="C276" s="34"/>
      <c r="D276" s="35"/>
      <c r="E276" s="35"/>
      <c r="F276" s="106"/>
      <c r="G276" s="106"/>
      <c r="H276" s="106"/>
      <c r="I276" s="106"/>
      <c r="J276" s="122"/>
      <c r="K276" s="122"/>
      <c r="L276" s="33"/>
      <c r="M276" s="33"/>
    </row>
    <row r="277" spans="1:14">
      <c r="A277" s="33" t="s">
        <v>209</v>
      </c>
      <c r="B277" s="54"/>
      <c r="C277" s="55"/>
      <c r="D277" s="56"/>
      <c r="E277" s="56"/>
      <c r="F277" s="213"/>
      <c r="G277" s="213"/>
      <c r="H277" s="213"/>
      <c r="I277" s="213"/>
      <c r="J277" s="208"/>
      <c r="K277" s="208"/>
      <c r="L277" s="54"/>
      <c r="M277" s="54"/>
    </row>
    <row r="278" spans="1:14">
      <c r="A278" s="29"/>
      <c r="B278" s="29"/>
      <c r="C278" s="29"/>
      <c r="D278" s="29"/>
      <c r="E278" s="29"/>
      <c r="F278" s="30"/>
      <c r="J278" s="19"/>
      <c r="K278" s="19"/>
      <c r="L278" s="19"/>
      <c r="M278" s="19"/>
    </row>
    <row r="279" spans="1:14">
      <c r="A279" s="8" t="s">
        <v>210</v>
      </c>
    </row>
    <row r="280" spans="1:14" ht="26.45" customHeight="1">
      <c r="A280" s="257" t="s">
        <v>211</v>
      </c>
      <c r="B280" s="257"/>
      <c r="C280" s="257"/>
      <c r="D280" s="257"/>
      <c r="E280" s="257"/>
      <c r="F280" s="257"/>
      <c r="G280" s="257"/>
      <c r="H280" s="257"/>
      <c r="I280" s="44" t="s">
        <v>104</v>
      </c>
      <c r="J280" s="257" t="s">
        <v>58</v>
      </c>
      <c r="K280" s="257"/>
      <c r="L280" s="257"/>
      <c r="M280" s="257"/>
    </row>
    <row r="281" spans="1:14" ht="15">
      <c r="A281" s="258" t="s">
        <v>212</v>
      </c>
      <c r="B281" s="258"/>
      <c r="C281" s="258"/>
      <c r="D281" s="258"/>
      <c r="E281" s="258"/>
      <c r="F281" s="258"/>
      <c r="G281" s="258"/>
      <c r="H281" s="258"/>
      <c r="I281" s="58" t="s">
        <v>314</v>
      </c>
      <c r="J281" s="240" t="s">
        <v>404</v>
      </c>
      <c r="K281" s="197"/>
      <c r="L281" s="197"/>
      <c r="M281" s="197"/>
      <c r="N281" s="59"/>
    </row>
    <row r="282" spans="1:14" ht="31.9" customHeight="1">
      <c r="A282" s="258" t="s">
        <v>213</v>
      </c>
      <c r="B282" s="258"/>
      <c r="C282" s="258"/>
      <c r="D282" s="258"/>
      <c r="E282" s="258"/>
      <c r="F282" s="258"/>
      <c r="G282" s="258"/>
      <c r="H282" s="258"/>
      <c r="I282" s="58" t="s">
        <v>314</v>
      </c>
      <c r="J282" s="259" t="s">
        <v>329</v>
      </c>
      <c r="K282" s="260"/>
      <c r="L282" s="260"/>
      <c r="M282" s="260"/>
      <c r="N282" s="59"/>
    </row>
    <row r="283" spans="1:14" ht="20.25" customHeight="1">
      <c r="A283" s="16"/>
      <c r="B283" s="16"/>
      <c r="C283" s="16"/>
      <c r="D283" s="16"/>
      <c r="E283" s="17"/>
      <c r="F283" s="17"/>
      <c r="G283" s="17"/>
      <c r="H283" s="17"/>
      <c r="I283" s="24"/>
      <c r="J283" s="24"/>
      <c r="K283" s="24"/>
      <c r="L283" s="24"/>
      <c r="M283" s="24"/>
    </row>
    <row r="284" spans="1:14" ht="16.5" customHeight="1">
      <c r="A284" s="8" t="s">
        <v>214</v>
      </c>
    </row>
    <row r="285" spans="1:14">
      <c r="A285" s="219" t="s">
        <v>251</v>
      </c>
      <c r="B285" s="219"/>
      <c r="C285" s="219"/>
      <c r="D285" s="219"/>
      <c r="E285" s="219"/>
      <c r="F285" s="219" t="s">
        <v>56</v>
      </c>
      <c r="G285" s="219"/>
      <c r="H285" s="219"/>
      <c r="I285" s="219"/>
      <c r="J285" s="219" t="s">
        <v>125</v>
      </c>
      <c r="K285" s="219"/>
      <c r="L285" s="219"/>
      <c r="M285" s="219"/>
    </row>
    <row r="286" spans="1:14" ht="16.5">
      <c r="A286" s="219"/>
      <c r="B286" s="219"/>
      <c r="C286" s="219"/>
      <c r="D286" s="219"/>
      <c r="E286" s="219"/>
      <c r="F286" s="39" t="s">
        <v>215</v>
      </c>
      <c r="G286" s="39" t="s">
        <v>216</v>
      </c>
      <c r="H286" s="39" t="s">
        <v>217</v>
      </c>
      <c r="I286" s="39" t="s">
        <v>218</v>
      </c>
      <c r="J286" s="219"/>
      <c r="K286" s="219"/>
      <c r="L286" s="219"/>
      <c r="M286" s="219"/>
    </row>
    <row r="287" spans="1:14" ht="40.5" customHeight="1">
      <c r="A287" s="208" t="s">
        <v>252</v>
      </c>
      <c r="B287" s="208"/>
      <c r="C287" s="208"/>
      <c r="D287" s="208"/>
      <c r="E287" s="208"/>
      <c r="F287" s="80">
        <v>32</v>
      </c>
      <c r="G287" s="83">
        <f>29.45+0.9+2.42+1.18+7.28+17.7+32.48+24.23+5.47+2.45+16.07+12.97+6.72+14+1.14+16.09+11.37+11.2+2.11+0.63+6.27+1.43+0.34+2.73+5.82+1.28+3.46+2.55+1.09+0.62+4.03+777.55</f>
        <v>1023.03</v>
      </c>
      <c r="H287" s="83">
        <v>32</v>
      </c>
      <c r="I287" s="83">
        <f>G287</f>
        <v>1023.03</v>
      </c>
      <c r="J287" s="259" t="s">
        <v>405</v>
      </c>
      <c r="K287" s="260"/>
      <c r="L287" s="260"/>
      <c r="M287" s="260"/>
    </row>
    <row r="288" spans="1:14">
      <c r="A288" s="208" t="s">
        <v>253</v>
      </c>
      <c r="B288" s="208"/>
      <c r="C288" s="208"/>
      <c r="D288" s="208"/>
      <c r="E288" s="208"/>
      <c r="F288" s="83"/>
      <c r="G288" s="83"/>
      <c r="H288" s="83"/>
      <c r="I288" s="83"/>
      <c r="J288" s="197"/>
      <c r="K288" s="197"/>
      <c r="L288" s="197"/>
      <c r="M288" s="197"/>
    </row>
    <row r="289" spans="1:13" ht="37.5" customHeight="1">
      <c r="A289" s="208" t="s">
        <v>254</v>
      </c>
      <c r="B289" s="208"/>
      <c r="C289" s="208"/>
      <c r="D289" s="208"/>
      <c r="E289" s="208"/>
      <c r="F289" s="83">
        <v>29</v>
      </c>
      <c r="G289" s="84">
        <f>2066+1069.91+247+1999.95+1033.45+333.5+104.5+1000+121.92+462+380+993.08+157.9+4876.39+730.71+151.48+7080.3+1498.95+250+4301.56</f>
        <v>28858.6</v>
      </c>
      <c r="H289" s="83">
        <v>20</v>
      </c>
      <c r="I289" s="84">
        <f>G289</f>
        <v>28858.6</v>
      </c>
      <c r="J289" s="259" t="s">
        <v>405</v>
      </c>
      <c r="K289" s="260"/>
      <c r="L289" s="260"/>
      <c r="M289" s="260"/>
    </row>
    <row r="290" spans="1:13" ht="25.15" customHeight="1">
      <c r="A290" s="208" t="s">
        <v>255</v>
      </c>
      <c r="B290" s="208"/>
      <c r="C290" s="208"/>
      <c r="D290" s="208"/>
      <c r="E290" s="208"/>
      <c r="F290" s="83"/>
      <c r="G290" s="83"/>
      <c r="H290" s="83"/>
      <c r="I290" s="83"/>
      <c r="J290" s="259"/>
      <c r="K290" s="260"/>
      <c r="L290" s="260"/>
      <c r="M290" s="260"/>
    </row>
    <row r="291" spans="1:13" ht="46.15" customHeight="1">
      <c r="A291" s="208" t="s">
        <v>315</v>
      </c>
      <c r="B291" s="208"/>
      <c r="C291" s="208"/>
      <c r="D291" s="208"/>
      <c r="E291" s="208"/>
      <c r="F291" s="83"/>
      <c r="G291" s="83"/>
      <c r="H291" s="83"/>
      <c r="I291" s="83"/>
      <c r="J291" s="259"/>
      <c r="K291" s="260"/>
      <c r="L291" s="260"/>
      <c r="M291" s="260"/>
    </row>
    <row r="292" spans="1:13">
      <c r="A292" s="208" t="s">
        <v>256</v>
      </c>
      <c r="B292" s="208"/>
      <c r="C292" s="208"/>
      <c r="D292" s="208"/>
      <c r="E292" s="208"/>
      <c r="F292" s="83"/>
      <c r="G292" s="83"/>
      <c r="H292" s="83"/>
      <c r="I292" s="83"/>
      <c r="J292" s="197"/>
      <c r="K292" s="197"/>
      <c r="L292" s="197"/>
      <c r="M292" s="197"/>
    </row>
    <row r="293" spans="1:13" ht="37.5" customHeight="1">
      <c r="A293" s="208" t="s">
        <v>257</v>
      </c>
      <c r="B293" s="208"/>
      <c r="C293" s="208"/>
      <c r="D293" s="208"/>
      <c r="E293" s="208"/>
      <c r="F293" s="83">
        <v>1</v>
      </c>
      <c r="G293" s="84">
        <v>12000</v>
      </c>
      <c r="H293" s="83">
        <v>1</v>
      </c>
      <c r="I293" s="84">
        <v>12000</v>
      </c>
      <c r="J293" s="259" t="s">
        <v>405</v>
      </c>
      <c r="K293" s="260"/>
      <c r="L293" s="260"/>
      <c r="M293" s="260"/>
    </row>
    <row r="294" spans="1:13">
      <c r="A294" s="208" t="s">
        <v>258</v>
      </c>
      <c r="B294" s="208"/>
      <c r="C294" s="208"/>
      <c r="D294" s="208"/>
      <c r="E294" s="208"/>
      <c r="F294" s="83"/>
      <c r="G294" s="83"/>
      <c r="H294" s="83"/>
      <c r="I294" s="83"/>
      <c r="J294" s="197"/>
      <c r="K294" s="197"/>
      <c r="L294" s="197"/>
      <c r="M294" s="197"/>
    </row>
    <row r="295" spans="1:13">
      <c r="A295" s="208" t="s">
        <v>259</v>
      </c>
      <c r="B295" s="208"/>
      <c r="C295" s="208"/>
      <c r="D295" s="208"/>
      <c r="E295" s="208"/>
      <c r="F295" s="83"/>
      <c r="G295" s="83"/>
      <c r="H295" s="83"/>
      <c r="I295" s="83"/>
      <c r="J295" s="197"/>
      <c r="K295" s="197"/>
      <c r="L295" s="197"/>
      <c r="M295" s="197"/>
    </row>
    <row r="296" spans="1:13">
      <c r="A296" s="208" t="s">
        <v>260</v>
      </c>
      <c r="B296" s="208"/>
      <c r="C296" s="208"/>
      <c r="D296" s="208"/>
      <c r="E296" s="208"/>
      <c r="F296" s="83"/>
      <c r="G296" s="83"/>
      <c r="H296" s="83"/>
      <c r="I296" s="83"/>
      <c r="J296" s="197"/>
      <c r="K296" s="197"/>
      <c r="L296" s="197"/>
      <c r="M296" s="197"/>
    </row>
    <row r="297" spans="1:13">
      <c r="A297" s="22"/>
      <c r="B297" s="22"/>
      <c r="C297" s="22"/>
      <c r="D297" s="22"/>
      <c r="E297" s="22"/>
      <c r="J297" s="19"/>
      <c r="K297" s="19"/>
      <c r="L297" s="19"/>
      <c r="M297" s="19"/>
    </row>
    <row r="298" spans="1:13" ht="15" customHeight="1">
      <c r="A298" s="47" t="s">
        <v>219</v>
      </c>
      <c r="B298" s="47"/>
      <c r="C298" s="48"/>
      <c r="D298" s="48"/>
      <c r="E298" s="48"/>
      <c r="F298" s="48"/>
      <c r="G298" s="48"/>
      <c r="H298" s="48"/>
      <c r="I298" s="48"/>
      <c r="J298" s="48"/>
      <c r="K298" s="48"/>
      <c r="L298" s="48"/>
      <c r="M298" s="48"/>
    </row>
    <row r="299" spans="1:13">
      <c r="A299" s="257" t="s">
        <v>220</v>
      </c>
      <c r="B299" s="257"/>
      <c r="C299" s="257"/>
      <c r="D299" s="257"/>
      <c r="E299" s="257"/>
      <c r="F299" s="257" t="s">
        <v>221</v>
      </c>
      <c r="G299" s="257"/>
      <c r="H299" s="257"/>
      <c r="I299" s="44" t="s">
        <v>222</v>
      </c>
      <c r="J299" s="257" t="s">
        <v>125</v>
      </c>
      <c r="K299" s="257"/>
      <c r="L299" s="257"/>
      <c r="M299" s="257"/>
    </row>
    <row r="300" spans="1:13">
      <c r="A300" s="261" t="s">
        <v>223</v>
      </c>
      <c r="B300" s="261"/>
      <c r="C300" s="261"/>
      <c r="D300" s="261"/>
      <c r="E300" s="261"/>
      <c r="F300" s="262" t="s">
        <v>310</v>
      </c>
      <c r="G300" s="262"/>
      <c r="H300" s="262"/>
      <c r="I300" s="57"/>
      <c r="J300" s="262"/>
      <c r="K300" s="262"/>
      <c r="L300" s="262"/>
      <c r="M300" s="262"/>
    </row>
    <row r="301" spans="1:13">
      <c r="A301" s="261" t="s">
        <v>261</v>
      </c>
      <c r="B301" s="261"/>
      <c r="C301" s="261"/>
      <c r="D301" s="261"/>
      <c r="E301" s="261"/>
      <c r="F301" s="262" t="s">
        <v>310</v>
      </c>
      <c r="G301" s="262"/>
      <c r="H301" s="262"/>
      <c r="I301" s="57"/>
      <c r="J301" s="262"/>
      <c r="K301" s="262"/>
      <c r="L301" s="262"/>
      <c r="M301" s="262"/>
    </row>
    <row r="302" spans="1:13">
      <c r="A302" s="261" t="s">
        <v>262</v>
      </c>
      <c r="B302" s="261"/>
      <c r="C302" s="261"/>
      <c r="D302" s="261"/>
      <c r="E302" s="261"/>
      <c r="F302" s="262" t="s">
        <v>310</v>
      </c>
      <c r="G302" s="262"/>
      <c r="H302" s="262"/>
      <c r="I302" s="57"/>
      <c r="J302" s="262"/>
      <c r="K302" s="262"/>
      <c r="L302" s="262"/>
      <c r="M302" s="262"/>
    </row>
    <row r="303" spans="1:13">
      <c r="A303" s="261" t="s">
        <v>263</v>
      </c>
      <c r="B303" s="261"/>
      <c r="C303" s="261"/>
      <c r="D303" s="261"/>
      <c r="E303" s="261"/>
      <c r="F303" s="262" t="s">
        <v>310</v>
      </c>
      <c r="G303" s="262"/>
      <c r="H303" s="262"/>
      <c r="I303" s="57"/>
      <c r="J303" s="262"/>
      <c r="K303" s="262"/>
      <c r="L303" s="262"/>
      <c r="M303" s="262"/>
    </row>
    <row r="304" spans="1:13" ht="16.5" customHeight="1">
      <c r="A304" s="261" t="s">
        <v>264</v>
      </c>
      <c r="B304" s="261"/>
      <c r="C304" s="261"/>
      <c r="D304" s="261"/>
      <c r="E304" s="261"/>
      <c r="F304" s="262" t="s">
        <v>310</v>
      </c>
      <c r="G304" s="262"/>
      <c r="H304" s="262"/>
      <c r="I304" s="57"/>
      <c r="J304" s="262"/>
      <c r="K304" s="262"/>
      <c r="L304" s="262"/>
      <c r="M304" s="262"/>
    </row>
    <row r="305" spans="1:13" ht="16.5" customHeight="1">
      <c r="A305" s="22"/>
      <c r="B305" s="22"/>
      <c r="C305" s="22"/>
      <c r="D305" s="22"/>
      <c r="E305" s="22"/>
      <c r="F305" s="19"/>
      <c r="G305" s="19"/>
      <c r="H305" s="19"/>
      <c r="J305" s="19"/>
      <c r="K305" s="19"/>
      <c r="L305" s="19"/>
      <c r="M305" s="19"/>
    </row>
    <row r="306" spans="1:13" ht="24" customHeight="1">
      <c r="A306" s="8" t="s">
        <v>224</v>
      </c>
    </row>
    <row r="307" spans="1:13" ht="24" customHeight="1">
      <c r="A307" s="269" t="s">
        <v>225</v>
      </c>
      <c r="B307" s="269"/>
      <c r="C307" s="45" t="s">
        <v>226</v>
      </c>
      <c r="D307" s="45" t="s">
        <v>227</v>
      </c>
      <c r="E307" s="45" t="s">
        <v>228</v>
      </c>
      <c r="F307" s="269" t="s">
        <v>57</v>
      </c>
      <c r="G307" s="269"/>
      <c r="H307" s="269"/>
      <c r="I307" s="269"/>
      <c r="J307" s="269" t="s">
        <v>58</v>
      </c>
      <c r="K307" s="269"/>
      <c r="L307" s="269"/>
      <c r="M307" s="269"/>
    </row>
    <row r="308" spans="1:13" ht="24" customHeight="1">
      <c r="A308" s="109" t="s">
        <v>229</v>
      </c>
      <c r="B308" s="110"/>
      <c r="C308" s="33" t="s">
        <v>316</v>
      </c>
      <c r="D308" s="33" t="s">
        <v>316</v>
      </c>
      <c r="E308" s="33" t="s">
        <v>316</v>
      </c>
      <c r="F308" s="111" t="s">
        <v>316</v>
      </c>
      <c r="G308" s="112"/>
      <c r="H308" s="112"/>
      <c r="I308" s="113"/>
      <c r="J308" s="114" t="s">
        <v>316</v>
      </c>
      <c r="K308" s="115"/>
      <c r="L308" s="115"/>
      <c r="M308" s="116"/>
    </row>
    <row r="309" spans="1:13" ht="24" customHeight="1">
      <c r="A309" s="109" t="s">
        <v>230</v>
      </c>
      <c r="B309" s="110"/>
      <c r="C309" s="33" t="s">
        <v>316</v>
      </c>
      <c r="D309" s="33" t="s">
        <v>316</v>
      </c>
      <c r="E309" s="33" t="s">
        <v>316</v>
      </c>
      <c r="F309" s="111" t="s">
        <v>316</v>
      </c>
      <c r="G309" s="112"/>
      <c r="H309" s="112"/>
      <c r="I309" s="113"/>
      <c r="J309" s="114" t="s">
        <v>316</v>
      </c>
      <c r="K309" s="115"/>
      <c r="L309" s="115"/>
      <c r="M309" s="116"/>
    </row>
    <row r="310" spans="1:13" ht="24" customHeight="1">
      <c r="A310" s="109" t="s">
        <v>231</v>
      </c>
      <c r="B310" s="110"/>
      <c r="C310" s="33" t="s">
        <v>316</v>
      </c>
      <c r="D310" s="33" t="s">
        <v>316</v>
      </c>
      <c r="E310" s="33" t="s">
        <v>316</v>
      </c>
      <c r="F310" s="111" t="s">
        <v>316</v>
      </c>
      <c r="G310" s="112"/>
      <c r="H310" s="112"/>
      <c r="I310" s="113"/>
      <c r="J310" s="114" t="s">
        <v>316</v>
      </c>
      <c r="K310" s="115"/>
      <c r="L310" s="115"/>
      <c r="M310" s="116"/>
    </row>
    <row r="311" spans="1:13" ht="24" customHeight="1">
      <c r="A311" s="109" t="s">
        <v>232</v>
      </c>
      <c r="B311" s="110"/>
      <c r="C311" s="33" t="s">
        <v>316</v>
      </c>
      <c r="D311" s="33" t="s">
        <v>316</v>
      </c>
      <c r="E311" s="33" t="s">
        <v>316</v>
      </c>
      <c r="F311" s="111" t="s">
        <v>316</v>
      </c>
      <c r="G311" s="112"/>
      <c r="H311" s="112"/>
      <c r="I311" s="113"/>
      <c r="J311" s="114" t="s">
        <v>316</v>
      </c>
      <c r="K311" s="115"/>
      <c r="L311" s="115"/>
      <c r="M311" s="116"/>
    </row>
    <row r="312" spans="1:13" ht="24" customHeight="1">
      <c r="A312" s="109" t="s">
        <v>233</v>
      </c>
      <c r="B312" s="110"/>
      <c r="C312" s="33" t="s">
        <v>316</v>
      </c>
      <c r="D312" s="33" t="s">
        <v>316</v>
      </c>
      <c r="E312" s="33" t="s">
        <v>316</v>
      </c>
      <c r="F312" s="111" t="s">
        <v>316</v>
      </c>
      <c r="G312" s="112"/>
      <c r="H312" s="112"/>
      <c r="I312" s="113"/>
      <c r="J312" s="114" t="s">
        <v>316</v>
      </c>
      <c r="K312" s="115"/>
      <c r="L312" s="115"/>
      <c r="M312" s="116"/>
    </row>
    <row r="313" spans="1:13" ht="24" customHeight="1">
      <c r="A313" s="109" t="s">
        <v>234</v>
      </c>
      <c r="B313" s="110"/>
      <c r="C313" s="33" t="s">
        <v>316</v>
      </c>
      <c r="D313" s="33" t="s">
        <v>316</v>
      </c>
      <c r="E313" s="33" t="s">
        <v>316</v>
      </c>
      <c r="F313" s="111" t="s">
        <v>316</v>
      </c>
      <c r="G313" s="112"/>
      <c r="H313" s="112"/>
      <c r="I313" s="113"/>
      <c r="J313" s="114" t="s">
        <v>316</v>
      </c>
      <c r="K313" s="115"/>
      <c r="L313" s="115"/>
      <c r="M313" s="116"/>
    </row>
    <row r="314" spans="1:13" ht="24" customHeight="1">
      <c r="A314" s="109" t="s">
        <v>235</v>
      </c>
      <c r="B314" s="110"/>
      <c r="C314" s="33" t="s">
        <v>316</v>
      </c>
      <c r="D314" s="33" t="s">
        <v>316</v>
      </c>
      <c r="E314" s="33" t="s">
        <v>316</v>
      </c>
      <c r="F314" s="111" t="s">
        <v>316</v>
      </c>
      <c r="G314" s="112"/>
      <c r="H314" s="112"/>
      <c r="I314" s="113"/>
      <c r="J314" s="114" t="s">
        <v>316</v>
      </c>
      <c r="K314" s="115"/>
      <c r="L314" s="115"/>
      <c r="M314" s="116"/>
    </row>
    <row r="315" spans="1:13" ht="24" customHeight="1">
      <c r="A315" s="109" t="s">
        <v>236</v>
      </c>
      <c r="B315" s="110"/>
      <c r="C315" s="33" t="s">
        <v>316</v>
      </c>
      <c r="D315" s="33" t="s">
        <v>316</v>
      </c>
      <c r="E315" s="33" t="s">
        <v>316</v>
      </c>
      <c r="F315" s="111" t="s">
        <v>316</v>
      </c>
      <c r="G315" s="112"/>
      <c r="H315" s="112"/>
      <c r="I315" s="113"/>
      <c r="J315" s="114" t="s">
        <v>316</v>
      </c>
      <c r="K315" s="115"/>
      <c r="L315" s="115"/>
      <c r="M315" s="116"/>
    </row>
    <row r="316" spans="1:13" ht="29.1" customHeight="1">
      <c r="A316" s="109" t="s">
        <v>237</v>
      </c>
      <c r="B316" s="110"/>
      <c r="C316" s="33" t="s">
        <v>316</v>
      </c>
      <c r="D316" s="33" t="s">
        <v>316</v>
      </c>
      <c r="E316" s="33" t="s">
        <v>316</v>
      </c>
      <c r="F316" s="111" t="s">
        <v>316</v>
      </c>
      <c r="G316" s="112"/>
      <c r="H316" s="112"/>
      <c r="I316" s="113"/>
      <c r="J316" s="114" t="s">
        <v>316</v>
      </c>
      <c r="K316" s="115"/>
      <c r="L316" s="115"/>
      <c r="M316" s="116"/>
    </row>
    <row r="317" spans="1:13" ht="29.1" customHeight="1">
      <c r="A317" s="109" t="s">
        <v>238</v>
      </c>
      <c r="B317" s="110"/>
      <c r="C317" s="33" t="s">
        <v>316</v>
      </c>
      <c r="D317" s="33" t="s">
        <v>316</v>
      </c>
      <c r="E317" s="33" t="s">
        <v>316</v>
      </c>
      <c r="F317" s="111" t="s">
        <v>316</v>
      </c>
      <c r="G317" s="112"/>
      <c r="H317" s="112"/>
      <c r="I317" s="113"/>
      <c r="J317" s="114" t="s">
        <v>316</v>
      </c>
      <c r="K317" s="115"/>
      <c r="L317" s="115"/>
      <c r="M317" s="116"/>
    </row>
    <row r="318" spans="1:13" ht="29.1" customHeight="1">
      <c r="A318" s="109" t="s">
        <v>239</v>
      </c>
      <c r="B318" s="110"/>
      <c r="C318" s="33" t="s">
        <v>316</v>
      </c>
      <c r="D318" s="33" t="s">
        <v>316</v>
      </c>
      <c r="E318" s="33" t="s">
        <v>316</v>
      </c>
      <c r="F318" s="111" t="s">
        <v>316</v>
      </c>
      <c r="G318" s="112"/>
      <c r="H318" s="112"/>
      <c r="I318" s="113"/>
      <c r="J318" s="114" t="s">
        <v>316</v>
      </c>
      <c r="K318" s="115"/>
      <c r="L318" s="115"/>
      <c r="M318" s="116"/>
    </row>
    <row r="319" spans="1:13" ht="29.1" customHeight="1">
      <c r="A319" s="109" t="s">
        <v>273</v>
      </c>
      <c r="B319" s="110"/>
      <c r="C319" s="33" t="s">
        <v>316</v>
      </c>
      <c r="D319" s="33" t="s">
        <v>316</v>
      </c>
      <c r="E319" s="33" t="s">
        <v>316</v>
      </c>
      <c r="F319" s="111" t="s">
        <v>316</v>
      </c>
      <c r="G319" s="112"/>
      <c r="H319" s="112"/>
      <c r="I319" s="113"/>
      <c r="J319" s="114" t="s">
        <v>316</v>
      </c>
      <c r="K319" s="115"/>
      <c r="L319" s="115"/>
      <c r="M319" s="116"/>
    </row>
    <row r="324" spans="1:13" ht="20.25" customHeight="1">
      <c r="A324" s="22"/>
      <c r="B324" s="22"/>
      <c r="C324" s="22"/>
      <c r="D324" s="23"/>
      <c r="E324" s="23"/>
      <c r="F324" s="23"/>
      <c r="G324" s="23"/>
      <c r="J324" s="19"/>
      <c r="K324" s="19"/>
      <c r="L324" s="19"/>
      <c r="M324" s="19"/>
    </row>
    <row r="329" spans="1:13" ht="20.25" customHeight="1">
      <c r="A329" s="22"/>
      <c r="B329" s="22"/>
      <c r="C329" s="22"/>
      <c r="D329" s="23"/>
      <c r="E329" s="23"/>
      <c r="F329" s="23"/>
      <c r="G329" s="23"/>
      <c r="J329" s="19"/>
      <c r="K329" s="19"/>
      <c r="L329" s="19"/>
      <c r="M329" s="19"/>
    </row>
    <row r="337" spans="1:13" ht="20.25" customHeight="1">
      <c r="A337" s="18"/>
      <c r="B337" s="18"/>
      <c r="C337" s="18"/>
      <c r="D337" s="19"/>
      <c r="E337" s="19"/>
      <c r="F337" s="19"/>
      <c r="G337" s="20"/>
      <c r="H337" s="20"/>
      <c r="I337" s="20"/>
      <c r="J337" s="19"/>
      <c r="K337" s="19"/>
      <c r="L337" s="19"/>
      <c r="M337" s="19"/>
    </row>
    <row r="365" spans="1:13">
      <c r="A365" s="23"/>
      <c r="B365" s="23"/>
      <c r="C365" s="23"/>
      <c r="D365" s="23"/>
      <c r="E365" s="23"/>
      <c r="F365" s="27"/>
      <c r="G365" s="27"/>
      <c r="H365" s="27"/>
      <c r="I365" s="27"/>
      <c r="J365" s="27"/>
      <c r="K365" s="27"/>
      <c r="L365" s="27"/>
      <c r="M365" s="27"/>
    </row>
    <row r="366" spans="1:13">
      <c r="A366" s="23"/>
      <c r="B366" s="23"/>
      <c r="C366" s="23"/>
      <c r="D366" s="23"/>
      <c r="E366" s="23"/>
      <c r="F366" s="27"/>
      <c r="G366" s="27"/>
      <c r="H366" s="27"/>
      <c r="I366" s="27"/>
      <c r="J366" s="27"/>
      <c r="K366" s="27"/>
      <c r="L366" s="27"/>
      <c r="M366" s="27"/>
    </row>
  </sheetData>
  <mergeCells count="714">
    <mergeCell ref="I104:J104"/>
    <mergeCell ref="I105:J105"/>
    <mergeCell ref="I106:J106"/>
    <mergeCell ref="I107:J107"/>
    <mergeCell ref="I108:J108"/>
    <mergeCell ref="K104:M104"/>
    <mergeCell ref="K105:M105"/>
    <mergeCell ref="K106:M106"/>
    <mergeCell ref="K107:M107"/>
    <mergeCell ref="K108:M108"/>
    <mergeCell ref="N142:Q142"/>
    <mergeCell ref="N133:Q133"/>
    <mergeCell ref="N134:Q134"/>
    <mergeCell ref="N135:Q135"/>
    <mergeCell ref="N136:Q136"/>
    <mergeCell ref="N137:Q137"/>
    <mergeCell ref="N138:Q138"/>
    <mergeCell ref="N139:Q139"/>
    <mergeCell ref="N140:Q140"/>
    <mergeCell ref="N141:Q141"/>
    <mergeCell ref="K109:M109"/>
    <mergeCell ref="K112:M112"/>
    <mergeCell ref="K113:M113"/>
    <mergeCell ref="K114:M114"/>
    <mergeCell ref="K115:M115"/>
    <mergeCell ref="K116:M116"/>
    <mergeCell ref="K117:M117"/>
    <mergeCell ref="K118:M118"/>
    <mergeCell ref="K127:M127"/>
    <mergeCell ref="K120:M120"/>
    <mergeCell ref="K110:M110"/>
    <mergeCell ref="K119:M119"/>
    <mergeCell ref="K124:M124"/>
    <mergeCell ref="K125:M125"/>
    <mergeCell ref="K126:M126"/>
    <mergeCell ref="K128:M128"/>
    <mergeCell ref="A109:D109"/>
    <mergeCell ref="I109:J109"/>
    <mergeCell ref="I112:J112"/>
    <mergeCell ref="I113:J113"/>
    <mergeCell ref="I114:J114"/>
    <mergeCell ref="I115:J115"/>
    <mergeCell ref="I116:J116"/>
    <mergeCell ref="I117:J117"/>
    <mergeCell ref="I118:J118"/>
    <mergeCell ref="E109:H109"/>
    <mergeCell ref="E116:H116"/>
    <mergeCell ref="E117:H117"/>
    <mergeCell ref="E112:H112"/>
    <mergeCell ref="E113:H113"/>
    <mergeCell ref="E114:H114"/>
    <mergeCell ref="E110:H110"/>
    <mergeCell ref="I110:J110"/>
    <mergeCell ref="A110:D110"/>
    <mergeCell ref="A122:D122"/>
    <mergeCell ref="A111:D111"/>
    <mergeCell ref="A112:D112"/>
    <mergeCell ref="A113:D113"/>
    <mergeCell ref="A114:D114"/>
    <mergeCell ref="A115:D115"/>
    <mergeCell ref="A116:D116"/>
    <mergeCell ref="A117:D117"/>
    <mergeCell ref="A118:D118"/>
    <mergeCell ref="A120:D120"/>
    <mergeCell ref="E120:H120"/>
    <mergeCell ref="I124:J124"/>
    <mergeCell ref="E128:H128"/>
    <mergeCell ref="E118:H118"/>
    <mergeCell ref="E115:H115"/>
    <mergeCell ref="I120:J120"/>
    <mergeCell ref="A123:D123"/>
    <mergeCell ref="A119:D119"/>
    <mergeCell ref="E123:H123"/>
    <mergeCell ref="E124:H124"/>
    <mergeCell ref="E121:H121"/>
    <mergeCell ref="E125:H125"/>
    <mergeCell ref="I127:J127"/>
    <mergeCell ref="I128:J128"/>
    <mergeCell ref="E119:H119"/>
    <mergeCell ref="I119:J119"/>
    <mergeCell ref="I125:J125"/>
    <mergeCell ref="I126:J126"/>
    <mergeCell ref="E122:H122"/>
    <mergeCell ref="E111:H111"/>
    <mergeCell ref="I111:J111"/>
    <mergeCell ref="K111:M111"/>
    <mergeCell ref="I123:J123"/>
    <mergeCell ref="K123:M123"/>
    <mergeCell ref="A125:D125"/>
    <mergeCell ref="A124:D124"/>
    <mergeCell ref="A128:D128"/>
    <mergeCell ref="E227:H227"/>
    <mergeCell ref="J132:M132"/>
    <mergeCell ref="J133:M133"/>
    <mergeCell ref="J134:M134"/>
    <mergeCell ref="J135:M135"/>
    <mergeCell ref="J136:M136"/>
    <mergeCell ref="J137:M137"/>
    <mergeCell ref="J138:M138"/>
    <mergeCell ref="J139:M139"/>
    <mergeCell ref="J140:M140"/>
    <mergeCell ref="J141:M141"/>
    <mergeCell ref="J142:M142"/>
    <mergeCell ref="I121:J121"/>
    <mergeCell ref="K121:M121"/>
    <mergeCell ref="I122:J122"/>
    <mergeCell ref="K122:M122"/>
    <mergeCell ref="D141:G141"/>
    <mergeCell ref="D142:G142"/>
    <mergeCell ref="A141:C141"/>
    <mergeCell ref="A142:C142"/>
    <mergeCell ref="E127:H127"/>
    <mergeCell ref="E126:H126"/>
    <mergeCell ref="A133:C133"/>
    <mergeCell ref="A134:C134"/>
    <mergeCell ref="A135:C135"/>
    <mergeCell ref="A136:C136"/>
    <mergeCell ref="A137:C137"/>
    <mergeCell ref="A132:C132"/>
    <mergeCell ref="D132:G132"/>
    <mergeCell ref="D133:G133"/>
    <mergeCell ref="A127:D127"/>
    <mergeCell ref="A126:D126"/>
    <mergeCell ref="D134:G134"/>
    <mergeCell ref="D135:G135"/>
    <mergeCell ref="D136:G136"/>
    <mergeCell ref="D137:G137"/>
    <mergeCell ref="D138:G138"/>
    <mergeCell ref="D139:G139"/>
    <mergeCell ref="D140:G140"/>
    <mergeCell ref="A103:D103"/>
    <mergeCell ref="E103:H103"/>
    <mergeCell ref="I103:J103"/>
    <mergeCell ref="K103:M103"/>
    <mergeCell ref="A316:B316"/>
    <mergeCell ref="F316:I316"/>
    <mergeCell ref="J316:M316"/>
    <mergeCell ref="A310:B310"/>
    <mergeCell ref="F310:I310"/>
    <mergeCell ref="J310:M310"/>
    <mergeCell ref="A311:B311"/>
    <mergeCell ref="F311:I311"/>
    <mergeCell ref="J311:M311"/>
    <mergeCell ref="A312:B312"/>
    <mergeCell ref="F312:I312"/>
    <mergeCell ref="J312:M312"/>
    <mergeCell ref="A307:B307"/>
    <mergeCell ref="F307:I307"/>
    <mergeCell ref="J307:M307"/>
    <mergeCell ref="A308:B308"/>
    <mergeCell ref="A138:C138"/>
    <mergeCell ref="A139:C139"/>
    <mergeCell ref="A140:C140"/>
    <mergeCell ref="A121:D121"/>
    <mergeCell ref="A317:B317"/>
    <mergeCell ref="F317:I317"/>
    <mergeCell ref="J317:M317"/>
    <mergeCell ref="A318:B318"/>
    <mergeCell ref="F318:I318"/>
    <mergeCell ref="J318:M318"/>
    <mergeCell ref="A313:B313"/>
    <mergeCell ref="F313:I313"/>
    <mergeCell ref="J313:M313"/>
    <mergeCell ref="A314:B314"/>
    <mergeCell ref="F314:I314"/>
    <mergeCell ref="J314:M314"/>
    <mergeCell ref="A315:B315"/>
    <mergeCell ref="F315:I315"/>
    <mergeCell ref="J315:M315"/>
    <mergeCell ref="F308:I308"/>
    <mergeCell ref="J308:M308"/>
    <mergeCell ref="A309:B309"/>
    <mergeCell ref="F309:I309"/>
    <mergeCell ref="J309:M309"/>
    <mergeCell ref="A302:E302"/>
    <mergeCell ref="F302:H302"/>
    <mergeCell ref="J302:M302"/>
    <mergeCell ref="A303:E303"/>
    <mergeCell ref="F303:H303"/>
    <mergeCell ref="J303:M303"/>
    <mergeCell ref="A304:E304"/>
    <mergeCell ref="F304:H304"/>
    <mergeCell ref="J304:M304"/>
    <mergeCell ref="A299:E299"/>
    <mergeCell ref="F299:H299"/>
    <mergeCell ref="J299:M299"/>
    <mergeCell ref="A300:E300"/>
    <mergeCell ref="F300:H300"/>
    <mergeCell ref="J300:M300"/>
    <mergeCell ref="A301:E301"/>
    <mergeCell ref="F301:H301"/>
    <mergeCell ref="J301:M301"/>
    <mergeCell ref="A290:E290"/>
    <mergeCell ref="A291:E291"/>
    <mergeCell ref="A292:E292"/>
    <mergeCell ref="A293:E293"/>
    <mergeCell ref="A294:E294"/>
    <mergeCell ref="A295:E295"/>
    <mergeCell ref="A296:E296"/>
    <mergeCell ref="J289:M289"/>
    <mergeCell ref="J290:M290"/>
    <mergeCell ref="J291:M291"/>
    <mergeCell ref="J292:M292"/>
    <mergeCell ref="J293:M293"/>
    <mergeCell ref="J294:M294"/>
    <mergeCell ref="J295:M295"/>
    <mergeCell ref="J296:M296"/>
    <mergeCell ref="A282:H282"/>
    <mergeCell ref="J282:M282"/>
    <mergeCell ref="F285:I285"/>
    <mergeCell ref="A287:E287"/>
    <mergeCell ref="J287:M287"/>
    <mergeCell ref="A288:E288"/>
    <mergeCell ref="J288:M288"/>
    <mergeCell ref="J285:M286"/>
    <mergeCell ref="A289:E289"/>
    <mergeCell ref="A285:E286"/>
    <mergeCell ref="F275:I275"/>
    <mergeCell ref="J275:K275"/>
    <mergeCell ref="F276:I276"/>
    <mergeCell ref="J276:K276"/>
    <mergeCell ref="F277:I277"/>
    <mergeCell ref="J277:K277"/>
    <mergeCell ref="A280:H280"/>
    <mergeCell ref="J280:M280"/>
    <mergeCell ref="A281:H281"/>
    <mergeCell ref="J281:M281"/>
    <mergeCell ref="A269:E269"/>
    <mergeCell ref="F269:J269"/>
    <mergeCell ref="L269:M269"/>
    <mergeCell ref="A270:E270"/>
    <mergeCell ref="F270:J270"/>
    <mergeCell ref="L270:M270"/>
    <mergeCell ref="F273:I273"/>
    <mergeCell ref="J273:K273"/>
    <mergeCell ref="F274:I274"/>
    <mergeCell ref="J274:K274"/>
    <mergeCell ref="A266:E266"/>
    <mergeCell ref="F266:J266"/>
    <mergeCell ref="L266:M266"/>
    <mergeCell ref="A267:E267"/>
    <mergeCell ref="F267:J267"/>
    <mergeCell ref="L267:M267"/>
    <mergeCell ref="A268:E268"/>
    <mergeCell ref="F268:J268"/>
    <mergeCell ref="L268:M268"/>
    <mergeCell ref="A261:F261"/>
    <mergeCell ref="G261:I261"/>
    <mergeCell ref="J261:M261"/>
    <mergeCell ref="A264:E264"/>
    <mergeCell ref="F264:J264"/>
    <mergeCell ref="L264:M264"/>
    <mergeCell ref="A265:E265"/>
    <mergeCell ref="F265:J265"/>
    <mergeCell ref="L265:M265"/>
    <mergeCell ref="A258:F258"/>
    <mergeCell ref="G258:I258"/>
    <mergeCell ref="J258:M258"/>
    <mergeCell ref="A259:F259"/>
    <mergeCell ref="G259:I259"/>
    <mergeCell ref="J259:M259"/>
    <mergeCell ref="A260:F260"/>
    <mergeCell ref="G260:I260"/>
    <mergeCell ref="J260:M260"/>
    <mergeCell ref="A248:C248"/>
    <mergeCell ref="E248:H248"/>
    <mergeCell ref="I248:K248"/>
    <mergeCell ref="L248:M248"/>
    <mergeCell ref="F252:H252"/>
    <mergeCell ref="I252:M252"/>
    <mergeCell ref="A257:F257"/>
    <mergeCell ref="G257:I257"/>
    <mergeCell ref="J257:M257"/>
    <mergeCell ref="E251:M251"/>
    <mergeCell ref="A251:D252"/>
    <mergeCell ref="E253:E254"/>
    <mergeCell ref="A253:D254"/>
    <mergeCell ref="A243:C243"/>
    <mergeCell ref="E243:H243"/>
    <mergeCell ref="I243:K243"/>
    <mergeCell ref="L243:M243"/>
    <mergeCell ref="A246:C246"/>
    <mergeCell ref="E246:H246"/>
    <mergeCell ref="I246:K246"/>
    <mergeCell ref="L246:M246"/>
    <mergeCell ref="A247:C247"/>
    <mergeCell ref="E247:H247"/>
    <mergeCell ref="I247:K247"/>
    <mergeCell ref="L247:M247"/>
    <mergeCell ref="A240:C240"/>
    <mergeCell ref="E240:H240"/>
    <mergeCell ref="I240:K240"/>
    <mergeCell ref="L240:M240"/>
    <mergeCell ref="A241:C241"/>
    <mergeCell ref="E241:H241"/>
    <mergeCell ref="I241:K241"/>
    <mergeCell ref="L241:M241"/>
    <mergeCell ref="A242:C242"/>
    <mergeCell ref="E242:H242"/>
    <mergeCell ref="I242:K242"/>
    <mergeCell ref="L242:M242"/>
    <mergeCell ref="A237:C237"/>
    <mergeCell ref="E237:H237"/>
    <mergeCell ref="I237:K237"/>
    <mergeCell ref="L237:M237"/>
    <mergeCell ref="A238:C238"/>
    <mergeCell ref="E238:H238"/>
    <mergeCell ref="I238:K238"/>
    <mergeCell ref="L238:M238"/>
    <mergeCell ref="A239:C239"/>
    <mergeCell ref="E239:H239"/>
    <mergeCell ref="I239:K239"/>
    <mergeCell ref="L239:M239"/>
    <mergeCell ref="A234:C234"/>
    <mergeCell ref="E234:H234"/>
    <mergeCell ref="I234:K234"/>
    <mergeCell ref="L234:M234"/>
    <mergeCell ref="A235:C235"/>
    <mergeCell ref="E235:H235"/>
    <mergeCell ref="I235:K235"/>
    <mergeCell ref="L235:M235"/>
    <mergeCell ref="A236:C236"/>
    <mergeCell ref="E236:H236"/>
    <mergeCell ref="I236:K236"/>
    <mergeCell ref="L236:M236"/>
    <mergeCell ref="A229:C229"/>
    <mergeCell ref="E229:H229"/>
    <mergeCell ref="I229:K229"/>
    <mergeCell ref="L229:M229"/>
    <mergeCell ref="A230:C230"/>
    <mergeCell ref="E230:H230"/>
    <mergeCell ref="I230:K230"/>
    <mergeCell ref="L230:M230"/>
    <mergeCell ref="A231:C231"/>
    <mergeCell ref="E231:H231"/>
    <mergeCell ref="I231:K231"/>
    <mergeCell ref="L231:M231"/>
    <mergeCell ref="A226:C226"/>
    <mergeCell ref="E226:H226"/>
    <mergeCell ref="I226:K226"/>
    <mergeCell ref="L226:M226"/>
    <mergeCell ref="A227:C227"/>
    <mergeCell ref="E221:H221"/>
    <mergeCell ref="I227:K227"/>
    <mergeCell ref="L227:M227"/>
    <mergeCell ref="A228:C228"/>
    <mergeCell ref="E222:H222"/>
    <mergeCell ref="I228:K228"/>
    <mergeCell ref="L228:M228"/>
    <mergeCell ref="A221:C221"/>
    <mergeCell ref="I221:K221"/>
    <mergeCell ref="L221:M221"/>
    <mergeCell ref="A222:C222"/>
    <mergeCell ref="I222:K222"/>
    <mergeCell ref="L222:M222"/>
    <mergeCell ref="A223:C223"/>
    <mergeCell ref="E223:H223"/>
    <mergeCell ref="I223:K223"/>
    <mergeCell ref="L223:M223"/>
    <mergeCell ref="E228:H228"/>
    <mergeCell ref="A214:G214"/>
    <mergeCell ref="J214:M214"/>
    <mergeCell ref="A215:G215"/>
    <mergeCell ref="J215:M215"/>
    <mergeCell ref="A216:G216"/>
    <mergeCell ref="J216:M216"/>
    <mergeCell ref="A220:C220"/>
    <mergeCell ref="E220:H220"/>
    <mergeCell ref="I220:K220"/>
    <mergeCell ref="L220:M220"/>
    <mergeCell ref="D207:E207"/>
    <mergeCell ref="F207:G207"/>
    <mergeCell ref="D208:E208"/>
    <mergeCell ref="F208:G208"/>
    <mergeCell ref="A211:G211"/>
    <mergeCell ref="J211:M211"/>
    <mergeCell ref="A212:G212"/>
    <mergeCell ref="J212:M212"/>
    <mergeCell ref="A213:G213"/>
    <mergeCell ref="J213:M213"/>
    <mergeCell ref="A206:A208"/>
    <mergeCell ref="B206:B208"/>
    <mergeCell ref="H206:I208"/>
    <mergeCell ref="J206:K208"/>
    <mergeCell ref="L206:M208"/>
    <mergeCell ref="A202:G202"/>
    <mergeCell ref="J202:M202"/>
    <mergeCell ref="C205:E205"/>
    <mergeCell ref="F205:G205"/>
    <mergeCell ref="H205:I205"/>
    <mergeCell ref="J205:K205"/>
    <mergeCell ref="L205:M205"/>
    <mergeCell ref="D206:E206"/>
    <mergeCell ref="F206:G206"/>
    <mergeCell ref="A197:G197"/>
    <mergeCell ref="J197:M197"/>
    <mergeCell ref="A198:G198"/>
    <mergeCell ref="J198:M198"/>
    <mergeCell ref="A199:G199"/>
    <mergeCell ref="J199:M199"/>
    <mergeCell ref="A200:G200"/>
    <mergeCell ref="J200:M200"/>
    <mergeCell ref="A201:G201"/>
    <mergeCell ref="J201:M201"/>
    <mergeCell ref="A191:D191"/>
    <mergeCell ref="F191:J191"/>
    <mergeCell ref="K191:M191"/>
    <mergeCell ref="A192:D192"/>
    <mergeCell ref="F192:J192"/>
    <mergeCell ref="K192:M192"/>
    <mergeCell ref="A195:G195"/>
    <mergeCell ref="J195:M195"/>
    <mergeCell ref="A196:G196"/>
    <mergeCell ref="J196:M196"/>
    <mergeCell ref="A188:D188"/>
    <mergeCell ref="F188:J188"/>
    <mergeCell ref="K188:M188"/>
    <mergeCell ref="A189:D189"/>
    <mergeCell ref="F189:J189"/>
    <mergeCell ref="K189:M189"/>
    <mergeCell ref="A190:D190"/>
    <mergeCell ref="F190:J190"/>
    <mergeCell ref="K190:M190"/>
    <mergeCell ref="A185:D185"/>
    <mergeCell ref="F185:J185"/>
    <mergeCell ref="K185:M185"/>
    <mergeCell ref="A186:D186"/>
    <mergeCell ref="F186:J186"/>
    <mergeCell ref="K186:M186"/>
    <mergeCell ref="A187:D187"/>
    <mergeCell ref="F187:J187"/>
    <mergeCell ref="K187:M187"/>
    <mergeCell ref="A179:B179"/>
    <mergeCell ref="D179:F179"/>
    <mergeCell ref="G179:K179"/>
    <mergeCell ref="L179:M179"/>
    <mergeCell ref="A180:B180"/>
    <mergeCell ref="D180:F180"/>
    <mergeCell ref="G180:K180"/>
    <mergeCell ref="L180:M180"/>
    <mergeCell ref="A181:B181"/>
    <mergeCell ref="D181:F181"/>
    <mergeCell ref="G181:K181"/>
    <mergeCell ref="L181:M181"/>
    <mergeCell ref="A176:B176"/>
    <mergeCell ref="D176:F176"/>
    <mergeCell ref="G176:K176"/>
    <mergeCell ref="L176:M176"/>
    <mergeCell ref="A177:B177"/>
    <mergeCell ref="D177:F177"/>
    <mergeCell ref="G177:K177"/>
    <mergeCell ref="L177:M177"/>
    <mergeCell ref="A178:B178"/>
    <mergeCell ref="D178:F178"/>
    <mergeCell ref="G178:K178"/>
    <mergeCell ref="L178:M178"/>
    <mergeCell ref="A171:C171"/>
    <mergeCell ref="D171:F171"/>
    <mergeCell ref="G171:J171"/>
    <mergeCell ref="K171:M171"/>
    <mergeCell ref="A166:B166"/>
    <mergeCell ref="C166:D166"/>
    <mergeCell ref="E166:F166"/>
    <mergeCell ref="G166:I166"/>
    <mergeCell ref="J166:L166"/>
    <mergeCell ref="A170:C170"/>
    <mergeCell ref="D170:F170"/>
    <mergeCell ref="G170:J170"/>
    <mergeCell ref="K170:M170"/>
    <mergeCell ref="A164:B164"/>
    <mergeCell ref="C164:D164"/>
    <mergeCell ref="E164:F164"/>
    <mergeCell ref="G164:I164"/>
    <mergeCell ref="J164:L164"/>
    <mergeCell ref="A165:B165"/>
    <mergeCell ref="C165:D165"/>
    <mergeCell ref="E165:F165"/>
    <mergeCell ref="G165:I165"/>
    <mergeCell ref="J165:L165"/>
    <mergeCell ref="C162:D162"/>
    <mergeCell ref="E162:F162"/>
    <mergeCell ref="G162:I162"/>
    <mergeCell ref="J162:L162"/>
    <mergeCell ref="A163:B163"/>
    <mergeCell ref="C163:D163"/>
    <mergeCell ref="E163:F163"/>
    <mergeCell ref="G163:I163"/>
    <mergeCell ref="J163:L163"/>
    <mergeCell ref="A162:B162"/>
    <mergeCell ref="A161:B161"/>
    <mergeCell ref="C161:D161"/>
    <mergeCell ref="E161:F161"/>
    <mergeCell ref="G161:I161"/>
    <mergeCell ref="J161:L161"/>
    <mergeCell ref="A157:C157"/>
    <mergeCell ref="A158:C158"/>
    <mergeCell ref="J157:K157"/>
    <mergeCell ref="G157:I157"/>
    <mergeCell ref="G158:I158"/>
    <mergeCell ref="J158:K158"/>
    <mergeCell ref="E157:F157"/>
    <mergeCell ref="E158:F158"/>
    <mergeCell ref="A154:C154"/>
    <mergeCell ref="G154:H154"/>
    <mergeCell ref="I154:K154"/>
    <mergeCell ref="L154:M154"/>
    <mergeCell ref="E154:F154"/>
    <mergeCell ref="A153:C153"/>
    <mergeCell ref="G153:H153"/>
    <mergeCell ref="I153:K153"/>
    <mergeCell ref="L153:M153"/>
    <mergeCell ref="E153:F153"/>
    <mergeCell ref="A149:C149"/>
    <mergeCell ref="D149:F149"/>
    <mergeCell ref="G149:J149"/>
    <mergeCell ref="K149:M149"/>
    <mergeCell ref="A150:C150"/>
    <mergeCell ref="D150:F150"/>
    <mergeCell ref="G150:J150"/>
    <mergeCell ref="K150:M150"/>
    <mergeCell ref="A145:B145"/>
    <mergeCell ref="C145:D145"/>
    <mergeCell ref="E145:F145"/>
    <mergeCell ref="G145:I145"/>
    <mergeCell ref="J145:L145"/>
    <mergeCell ref="A146:B146"/>
    <mergeCell ref="C146:D146"/>
    <mergeCell ref="E146:F146"/>
    <mergeCell ref="G146:I146"/>
    <mergeCell ref="J146:L146"/>
    <mergeCell ref="F98:G98"/>
    <mergeCell ref="H98:J98"/>
    <mergeCell ref="K98:M98"/>
    <mergeCell ref="A99:D99"/>
    <mergeCell ref="F99:G99"/>
    <mergeCell ref="H99:J99"/>
    <mergeCell ref="K99:M99"/>
    <mergeCell ref="A102:D102"/>
    <mergeCell ref="E102:H102"/>
    <mergeCell ref="I102:J102"/>
    <mergeCell ref="K102:M102"/>
    <mergeCell ref="A100:D100"/>
    <mergeCell ref="F100:G100"/>
    <mergeCell ref="H100:J100"/>
    <mergeCell ref="K100:M100"/>
    <mergeCell ref="A97:D97"/>
    <mergeCell ref="F97:G97"/>
    <mergeCell ref="H97:J97"/>
    <mergeCell ref="K97:M97"/>
    <mergeCell ref="A92:D92"/>
    <mergeCell ref="F92:G92"/>
    <mergeCell ref="H92:J92"/>
    <mergeCell ref="K92:M92"/>
    <mergeCell ref="A93:D93"/>
    <mergeCell ref="F93:G93"/>
    <mergeCell ref="H93:J93"/>
    <mergeCell ref="K93:M93"/>
    <mergeCell ref="A94:D94"/>
    <mergeCell ref="F94:G94"/>
    <mergeCell ref="H94:J94"/>
    <mergeCell ref="K94:M94"/>
    <mergeCell ref="A95:D95"/>
    <mergeCell ref="F95:G95"/>
    <mergeCell ref="H95:J95"/>
    <mergeCell ref="K95:M95"/>
    <mergeCell ref="F87:G87"/>
    <mergeCell ref="K87:L87"/>
    <mergeCell ref="A91:D91"/>
    <mergeCell ref="F91:G91"/>
    <mergeCell ref="H91:J91"/>
    <mergeCell ref="K91:M91"/>
    <mergeCell ref="A96:D96"/>
    <mergeCell ref="F96:G96"/>
    <mergeCell ref="H96:J96"/>
    <mergeCell ref="K96:M96"/>
    <mergeCell ref="F79:G79"/>
    <mergeCell ref="K79:L79"/>
    <mergeCell ref="F80:G80"/>
    <mergeCell ref="K80:L80"/>
    <mergeCell ref="F83:G83"/>
    <mergeCell ref="K83:L83"/>
    <mergeCell ref="F81:G81"/>
    <mergeCell ref="K81:L81"/>
    <mergeCell ref="A70:D70"/>
    <mergeCell ref="E70:I70"/>
    <mergeCell ref="J70:M70"/>
    <mergeCell ref="B77:D77"/>
    <mergeCell ref="E77:G77"/>
    <mergeCell ref="I77:J77"/>
    <mergeCell ref="M77:M78"/>
    <mergeCell ref="C78:D78"/>
    <mergeCell ref="F78:G78"/>
    <mergeCell ref="H77:H78"/>
    <mergeCell ref="K77:L78"/>
    <mergeCell ref="A71:D71"/>
    <mergeCell ref="E71:I71"/>
    <mergeCell ref="J71:M71"/>
    <mergeCell ref="A77:A78"/>
    <mergeCell ref="C79:D79"/>
    <mergeCell ref="A67:D67"/>
    <mergeCell ref="E67:I67"/>
    <mergeCell ref="J67:M67"/>
    <mergeCell ref="A68:D68"/>
    <mergeCell ref="E68:I68"/>
    <mergeCell ref="J68:M68"/>
    <mergeCell ref="A69:D69"/>
    <mergeCell ref="E69:I69"/>
    <mergeCell ref="J69:M69"/>
    <mergeCell ref="A52:C52"/>
    <mergeCell ref="D52:M52"/>
    <mergeCell ref="A55:M55"/>
    <mergeCell ref="A56:M56"/>
    <mergeCell ref="A66:D66"/>
    <mergeCell ref="E66:I66"/>
    <mergeCell ref="J66:M66"/>
    <mergeCell ref="A57:M57"/>
    <mergeCell ref="A63:M63"/>
    <mergeCell ref="A58:M58"/>
    <mergeCell ref="A59:M59"/>
    <mergeCell ref="A60:M60"/>
    <mergeCell ref="A61:M61"/>
    <mergeCell ref="A62:M62"/>
    <mergeCell ref="A45:C45"/>
    <mergeCell ref="D45:M45"/>
    <mergeCell ref="A48:C48"/>
    <mergeCell ref="D48:M48"/>
    <mergeCell ref="A49:C49"/>
    <mergeCell ref="D49:M49"/>
    <mergeCell ref="A50:C50"/>
    <mergeCell ref="D50:M50"/>
    <mergeCell ref="A51:C51"/>
    <mergeCell ref="D51:M51"/>
    <mergeCell ref="A38:C38"/>
    <mergeCell ref="D38:M38"/>
    <mergeCell ref="A41:C41"/>
    <mergeCell ref="D41:M41"/>
    <mergeCell ref="A42:C42"/>
    <mergeCell ref="D42:M42"/>
    <mergeCell ref="A43:C43"/>
    <mergeCell ref="D43:M43"/>
    <mergeCell ref="A44:C44"/>
    <mergeCell ref="D44:M44"/>
    <mergeCell ref="B33:M33"/>
    <mergeCell ref="A36:C36"/>
    <mergeCell ref="D36:M36"/>
    <mergeCell ref="A37:C37"/>
    <mergeCell ref="D37:M37"/>
    <mergeCell ref="B23:M23"/>
    <mergeCell ref="B24:M24"/>
    <mergeCell ref="A25:M25"/>
    <mergeCell ref="B26:M26"/>
    <mergeCell ref="B27:M27"/>
    <mergeCell ref="B28:M28"/>
    <mergeCell ref="A30:M30"/>
    <mergeCell ref="A31:M31"/>
    <mergeCell ref="B32:M32"/>
    <mergeCell ref="A319:B319"/>
    <mergeCell ref="F319:I319"/>
    <mergeCell ref="J319:M319"/>
    <mergeCell ref="A1:M1"/>
    <mergeCell ref="A2:M2"/>
    <mergeCell ref="A4:M4"/>
    <mergeCell ref="B5:M5"/>
    <mergeCell ref="B6:M6"/>
    <mergeCell ref="B7:M7"/>
    <mergeCell ref="B8:M8"/>
    <mergeCell ref="B9:M9"/>
    <mergeCell ref="B10:M10"/>
    <mergeCell ref="B11:M11"/>
    <mergeCell ref="B12:M12"/>
    <mergeCell ref="B13:M13"/>
    <mergeCell ref="B14:M14"/>
    <mergeCell ref="B15:M15"/>
    <mergeCell ref="B16:M16"/>
    <mergeCell ref="A17:M17"/>
    <mergeCell ref="B18:M18"/>
    <mergeCell ref="B19:M19"/>
    <mergeCell ref="B20:M20"/>
    <mergeCell ref="A21:M21"/>
    <mergeCell ref="B22:M22"/>
    <mergeCell ref="G172:J172"/>
    <mergeCell ref="K172:M172"/>
    <mergeCell ref="C80:D80"/>
    <mergeCell ref="C81:D81"/>
    <mergeCell ref="C82:D82"/>
    <mergeCell ref="C83:D83"/>
    <mergeCell ref="C84:D84"/>
    <mergeCell ref="C85:D85"/>
    <mergeCell ref="C86:D86"/>
    <mergeCell ref="C87:D87"/>
    <mergeCell ref="A172:C172"/>
    <mergeCell ref="D172:F172"/>
    <mergeCell ref="F84:G84"/>
    <mergeCell ref="K84:L84"/>
    <mergeCell ref="A90:D90"/>
    <mergeCell ref="F90:G90"/>
    <mergeCell ref="H90:J90"/>
    <mergeCell ref="K90:M90"/>
    <mergeCell ref="F86:G86"/>
    <mergeCell ref="K86:L86"/>
    <mergeCell ref="F82:G82"/>
    <mergeCell ref="K82:L82"/>
    <mergeCell ref="F85:G85"/>
    <mergeCell ref="K85:L85"/>
    <mergeCell ref="A106:D106"/>
    <mergeCell ref="A107:D107"/>
    <mergeCell ref="A108:D108"/>
    <mergeCell ref="A104:D104"/>
    <mergeCell ref="A105:D105"/>
    <mergeCell ref="E104:H104"/>
    <mergeCell ref="E105:H105"/>
    <mergeCell ref="E106:H106"/>
    <mergeCell ref="E107:H107"/>
    <mergeCell ref="E108:H108"/>
  </mergeCells>
  <hyperlinks>
    <hyperlink ref="B14" r:id="rId1" xr:uid="{8195D54C-DACA-466C-8E5D-8B4ED92DB1C2}"/>
    <hyperlink ref="B16" r:id="rId2" xr:uid="{A63B68FA-900D-4E38-9AC7-3D54EDC7F10B}"/>
    <hyperlink ref="B20" r:id="rId3" xr:uid="{2E128FD1-3728-4A0B-94D6-0786647932DA}"/>
    <hyperlink ref="J196" r:id="rId4" display="https://chumblin.gob.ec/azuay/wp-content/uploads/2023/06/Firmas-de-asistencia-de-la-Asamblea-parroquial.pdf" xr:uid="{84F698C3-248A-4E94-82FF-470245F124C9}"/>
    <hyperlink ref="I231" r:id="rId5" xr:uid="{7392F366-999B-4093-ACE9-2AD20387E578}"/>
    <hyperlink ref="I235" r:id="rId6" xr:uid="{A7EF8357-294B-474C-89C2-8800B19DCE6A}"/>
    <hyperlink ref="I236" r:id="rId7" xr:uid="{89DAE2B5-F85D-4656-95CF-DBD676035B20}"/>
    <hyperlink ref="J281" r:id="rId8" xr:uid="{BCF7F8EA-B470-44B1-BFD9-ABC320023707}"/>
    <hyperlink ref="J282" r:id="rId9" xr:uid="{A289CC45-64F8-42FE-9498-C30A0A41675E}"/>
    <hyperlink ref="J287" r:id="rId10" xr:uid="{BE0C2F31-BEAC-47CA-B9C2-8E42C4DD2730}"/>
    <hyperlink ref="J289" r:id="rId11" xr:uid="{EAA0A5A8-7DE5-41A5-91DD-286D1E59176E}"/>
    <hyperlink ref="J293" r:id="rId12" xr:uid="{EB4F8102-98EF-488E-AA57-4E898BAF118A}"/>
    <hyperlink ref="K91:M91" r:id="rId13" display="ZHARUG\SIGAD\cedulagastospolitica diciembre.pdf" xr:uid="{652C3D09-FABF-48EC-B6BB-974252650170}"/>
    <hyperlink ref="K92:M92" r:id="rId14" display="ZHARUG\SIGAD\cedulagastospolitica diciembre.pdf" xr:uid="{1C4A3391-8696-47C1-8D2C-364A3398610B}"/>
    <hyperlink ref="K93:M93" r:id="rId15" display="ZHARUG\SIGAD\cedulagastospolitica diciembre.pdf" xr:uid="{FC7AFC44-653C-4D19-907A-38C2B8BB6133}"/>
    <hyperlink ref="K94:M94" r:id="rId16" display="ZHARUG\SIGAD\cedulagastospolitica diciembre.pdf" xr:uid="{19061DA0-16AF-4CDD-B02F-7B8CA7AA627C}"/>
    <hyperlink ref="K95:M95" r:id="rId17" display="ZHARUG\SIGAD\cedulagastospolitica diciembre.pdf" xr:uid="{25B9C488-2254-4BA8-986B-0C8E7EF83F79}"/>
    <hyperlink ref="K96:M96" r:id="rId18" display="ZHARUG\SIGAD\cedulagastospolitica diciembre.pdf" xr:uid="{2F825466-28D7-4813-897B-F9258D7A5DB0}"/>
    <hyperlink ref="K97:M97" r:id="rId19" display="ZHARUG\SIGAD\cedulagastospolitica diciembre.pdf" xr:uid="{04016AA3-28E2-42F9-B7A0-42C75AD53A81}"/>
    <hyperlink ref="K98:M98" r:id="rId20" display="ZHARUG\SIGAD\cedulagastospolitica diciembre.pdf" xr:uid="{B60CC5EA-3C0D-4468-91FD-EABFED042645}"/>
    <hyperlink ref="K99:M99" r:id="rId21" display="ZHARUG\SIGAD\cedulagastospolitica diciembre.pdf" xr:uid="{B9686E15-EA71-41D1-894E-8B48B97B5476}"/>
    <hyperlink ref="K100:M100" r:id="rId22" display="ZHARUG\SIGAD\cedulagastospolitica diciembre.pdf" xr:uid="{B063EEE6-F106-4C6D-AAED-A99AF1BC4E39}"/>
  </hyperlinks>
  <pageMargins left="0.23622047244094499" right="0.23622047244094499" top="0.74803149606299202" bottom="0.74803149606299202" header="0.31496062992126" footer="0.31496062992126"/>
  <pageSetup paperSize="9" scale="91" orientation="landscape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Iveth Bautista Caceres</dc:creator>
  <cp:lastModifiedBy>Usuario</cp:lastModifiedBy>
  <dcterms:created xsi:type="dcterms:W3CDTF">2022-09-26T19:43:00Z</dcterms:created>
  <dcterms:modified xsi:type="dcterms:W3CDTF">2024-05-30T20:52:05Z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139E6B13E6324ACC8ED491EC44BDB277</vt:lpwstr>
  </property>
  <property fmtid="{D5CDD505-2E9C-101B-9397-08002B2CF9AE}" pid="3" name="KSOProductBuildVer">
    <vt:lpwstr>1033-11.2.0.11486</vt:lpwstr>
  </property>
</Properties>
</file>